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tabRatio="733" activeTab="0"/>
  </bookViews>
  <sheets>
    <sheet name="消防団と消防機械" sheetId="1" r:id="rId1"/>
    <sheet name="火災の発生と出火原因" sheetId="2" r:id="rId2"/>
    <sheet name="事故種別救急出動状況、事故種別救助工作車出動" sheetId="3" r:id="rId3"/>
    <sheet name="交通事故発生件数、検察事件受理受付処理状況" sheetId="4" r:id="rId4"/>
    <sheet name="刑法犯罪発生検挙件数" sheetId="5" r:id="rId5"/>
  </sheets>
  <definedNames/>
  <calcPr fullCalcOnLoad="1"/>
</workbook>
</file>

<file path=xl/sharedStrings.xml><?xml version="1.0" encoding="utf-8"?>
<sst xmlns="http://schemas.openxmlformats.org/spreadsheetml/2006/main" count="417" uniqueCount="129">
  <si>
    <t>急病</t>
  </si>
  <si>
    <t>旧受</t>
  </si>
  <si>
    <t>未済人員</t>
  </si>
  <si>
    <t>団数</t>
  </si>
  <si>
    <t>総数</t>
  </si>
  <si>
    <t>ポンプ</t>
  </si>
  <si>
    <t>建物の</t>
  </si>
  <si>
    <t>損害額</t>
  </si>
  <si>
    <t>林野</t>
  </si>
  <si>
    <t>総数</t>
  </si>
  <si>
    <t>全焼</t>
  </si>
  <si>
    <t>半焼</t>
  </si>
  <si>
    <t>焼失面積</t>
  </si>
  <si>
    <t>たばこ</t>
  </si>
  <si>
    <t>たき火</t>
  </si>
  <si>
    <t>ｶﾞｽｺﾝﾛ</t>
  </si>
  <si>
    <t>不明</t>
  </si>
  <si>
    <t>その他</t>
  </si>
  <si>
    <t>(㎡）</t>
  </si>
  <si>
    <t>かまど</t>
  </si>
  <si>
    <t>石油</t>
  </si>
  <si>
    <t>昭和５５年</t>
  </si>
  <si>
    <t>総計</t>
  </si>
  <si>
    <t>風呂</t>
  </si>
  <si>
    <t>火遊び</t>
  </si>
  <si>
    <t>ｽﾄｰﾌﾞ</t>
  </si>
  <si>
    <t>発　　生　　件　　数</t>
  </si>
  <si>
    <t>出　　　火　　　原　　　因</t>
  </si>
  <si>
    <t>(各年4月1日現在）</t>
  </si>
  <si>
    <t>火災</t>
  </si>
  <si>
    <t>水難</t>
  </si>
  <si>
    <t>加害</t>
  </si>
  <si>
    <t>その他</t>
  </si>
  <si>
    <t>合計</t>
  </si>
  <si>
    <t>新受</t>
  </si>
  <si>
    <t>計</t>
  </si>
  <si>
    <t>起訴</t>
  </si>
  <si>
    <t>不起訴</t>
  </si>
  <si>
    <t>中止</t>
  </si>
  <si>
    <t>送致</t>
  </si>
  <si>
    <t>計</t>
  </si>
  <si>
    <t>－</t>
  </si>
  <si>
    <t>受　　理　　人　　員</t>
  </si>
  <si>
    <t>既　　　　済　　　　人　　　員</t>
  </si>
  <si>
    <t>発生</t>
  </si>
  <si>
    <t>検挙</t>
  </si>
  <si>
    <t>件数</t>
  </si>
  <si>
    <t>資料：飯山警察署</t>
  </si>
  <si>
    <t>-</t>
  </si>
  <si>
    <t>平成元年</t>
  </si>
  <si>
    <t>-</t>
  </si>
  <si>
    <t>－</t>
  </si>
  <si>
    <t>年　　次</t>
  </si>
  <si>
    <t>総　数</t>
  </si>
  <si>
    <t>その他</t>
  </si>
  <si>
    <t>部分焼</t>
  </si>
  <si>
    <t>年　次</t>
  </si>
  <si>
    <t>搬　　　　　送　　　　　人　　　　　員</t>
  </si>
  <si>
    <t>年　次</t>
  </si>
  <si>
    <t>昭和５９年</t>
  </si>
  <si>
    <t>平成元年</t>
  </si>
  <si>
    <t>年次</t>
  </si>
  <si>
    <t>火災</t>
  </si>
  <si>
    <t>平成7年</t>
  </si>
  <si>
    <t>－</t>
  </si>
  <si>
    <t>－</t>
  </si>
  <si>
    <t>総　　　数</t>
  </si>
  <si>
    <t>凶　悪　犯</t>
  </si>
  <si>
    <t>窃　　　盗</t>
  </si>
  <si>
    <t>粗　暴　犯</t>
  </si>
  <si>
    <t>知　能　犯</t>
  </si>
  <si>
    <t>風　俗　犯</t>
  </si>
  <si>
    <t>そ　の　他</t>
  </si>
  <si>
    <t>昭和６０年</t>
  </si>
  <si>
    <t>消防団と団員(非常勤）</t>
  </si>
  <si>
    <t>消　　防　　ポ　　ン　　プ　　等</t>
  </si>
  <si>
    <t>ポンプ</t>
  </si>
  <si>
    <t>小型動力</t>
  </si>
  <si>
    <t>分団数</t>
  </si>
  <si>
    <t>団員総数</t>
  </si>
  <si>
    <t>自動車</t>
  </si>
  <si>
    <t>ポンプ付</t>
  </si>
  <si>
    <t>積載車</t>
  </si>
  <si>
    <t>平成元年</t>
  </si>
  <si>
    <t>焼　失　棟　数</t>
  </si>
  <si>
    <t>(千円）</t>
  </si>
  <si>
    <t>昭和60年</t>
  </si>
  <si>
    <t>統計資料保存期間経過のためデータ無し</t>
  </si>
  <si>
    <t>資料：庶務課</t>
  </si>
  <si>
    <t>－</t>
  </si>
  <si>
    <t>資料：飯山警察署</t>
  </si>
  <si>
    <t>住宅</t>
  </si>
  <si>
    <t>非住宅</t>
  </si>
  <si>
    <t>ぼや</t>
  </si>
  <si>
    <t>資料：岳北消防本部（消防年報より）</t>
  </si>
  <si>
    <t>救急出動件数</t>
  </si>
  <si>
    <t>運動競技事故</t>
  </si>
  <si>
    <t>労働災害事故　　</t>
  </si>
  <si>
    <t>自損　行為</t>
  </si>
  <si>
    <t>一般　負傷</t>
  </si>
  <si>
    <t>自然　災害</t>
  </si>
  <si>
    <t>交通　事故</t>
  </si>
  <si>
    <t>資料：長野地方検察庁</t>
  </si>
  <si>
    <t>建物</t>
  </si>
  <si>
    <t>風水害等自然災害</t>
  </si>
  <si>
    <t>機械による事故</t>
  </si>
  <si>
    <t>ｶﾞｽ及び酸欠事故</t>
  </si>
  <si>
    <t>その他の事故</t>
  </si>
  <si>
    <t>建物による
事故</t>
  </si>
  <si>
    <t>救助
出動
件数</t>
  </si>
  <si>
    <t>交通
事故</t>
  </si>
  <si>
    <t>水難
事故</t>
  </si>
  <si>
    <t>年次</t>
  </si>
  <si>
    <t>件　数</t>
  </si>
  <si>
    <t>死　者</t>
  </si>
  <si>
    <t>傷　者</t>
  </si>
  <si>
    <t>平成元</t>
  </si>
  <si>
    <t>－</t>
  </si>
  <si>
    <t>人数</t>
  </si>
  <si>
    <t>消防団と消防機械</t>
  </si>
  <si>
    <t>火災の発生件数と出火原因（岳北消防本部管内）</t>
  </si>
  <si>
    <t>事故種別救急出動状況（岳北消防本部管内）</t>
  </si>
  <si>
    <t>事故種別救助工作車出動状況（岳北消防本部管内）</t>
  </si>
  <si>
    <t>交通事故発生件数</t>
  </si>
  <si>
    <t>検察事件受理および処理状況</t>
  </si>
  <si>
    <t>刑法犯罪発生検挙件数(飯山警察署管内）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</si>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</sst>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3" fillId="0" borderId="0" xfId="0" applyFont="1" applyAlignment="1">
      <alignment/>
    </xf>
    <xf numFmtId="176" fontId="4" fillId="0" borderId="1" xfId="0" applyFont="1" applyBorder="1" applyAlignment="1">
      <alignment/>
    </xf>
    <xf numFmtId="176" fontId="4" fillId="0" borderId="0" xfId="0" applyFont="1" applyAlignment="1">
      <alignment/>
    </xf>
    <xf numFmtId="176" fontId="5" fillId="0" borderId="2" xfId="0" applyFont="1" applyBorder="1" applyAlignment="1">
      <alignment/>
    </xf>
    <xf numFmtId="176" fontId="5" fillId="0" borderId="3" xfId="0" applyFont="1" applyBorder="1" applyAlignment="1">
      <alignment/>
    </xf>
    <xf numFmtId="176" fontId="5" fillId="0" borderId="4" xfId="0" applyFont="1" applyBorder="1" applyAlignment="1">
      <alignment/>
    </xf>
    <xf numFmtId="176" fontId="5" fillId="0" borderId="3" xfId="0" applyFont="1" applyBorder="1" applyAlignment="1">
      <alignment horizontal="center"/>
    </xf>
    <xf numFmtId="176" fontId="5" fillId="0" borderId="1" xfId="0" applyFont="1" applyBorder="1" applyAlignment="1">
      <alignment horizontal="center"/>
    </xf>
    <xf numFmtId="176" fontId="5" fillId="0" borderId="0" xfId="0" applyFont="1" applyAlignment="1">
      <alignment/>
    </xf>
    <xf numFmtId="176" fontId="4" fillId="0" borderId="1" xfId="0" applyFont="1" applyBorder="1" applyAlignment="1">
      <alignment horizontal="center"/>
    </xf>
    <xf numFmtId="176" fontId="5" fillId="0" borderId="1" xfId="0" applyFont="1" applyBorder="1" applyAlignment="1">
      <alignment/>
    </xf>
    <xf numFmtId="176" fontId="5" fillId="0" borderId="3" xfId="0" applyFont="1" applyBorder="1" applyAlignment="1">
      <alignment horizontal="right"/>
    </xf>
    <xf numFmtId="176" fontId="5" fillId="0" borderId="5" xfId="0" applyFont="1" applyBorder="1" applyAlignment="1">
      <alignment horizontal="right"/>
    </xf>
    <xf numFmtId="176" fontId="5" fillId="0" borderId="0" xfId="0" applyFont="1" applyBorder="1" applyAlignment="1">
      <alignment horizontal="right"/>
    </xf>
    <xf numFmtId="176" fontId="5" fillId="0" borderId="6" xfId="0" applyFont="1" applyBorder="1" applyAlignment="1">
      <alignment horizontal="right"/>
    </xf>
    <xf numFmtId="176" fontId="5" fillId="0" borderId="7" xfId="0" applyFont="1" applyBorder="1" applyAlignment="1">
      <alignment/>
    </xf>
    <xf numFmtId="176" fontId="5" fillId="0" borderId="8" xfId="0" applyFont="1" applyBorder="1" applyAlignment="1">
      <alignment/>
    </xf>
    <xf numFmtId="176" fontId="4" fillId="0" borderId="9" xfId="0" applyFont="1" applyBorder="1" applyAlignment="1">
      <alignment horizontal="center"/>
    </xf>
    <xf numFmtId="176" fontId="5" fillId="0" borderId="10" xfId="0" applyFont="1" applyBorder="1" applyAlignment="1">
      <alignment horizontal="right"/>
    </xf>
    <xf numFmtId="176" fontId="5" fillId="0" borderId="11" xfId="0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4" fillId="0" borderId="3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176" fontId="5" fillId="0" borderId="15" xfId="0" applyFont="1" applyBorder="1" applyAlignment="1">
      <alignment horizontal="distributed" vertical="distributed"/>
    </xf>
    <xf numFmtId="176" fontId="5" fillId="0" borderId="16" xfId="0" applyFont="1" applyBorder="1" applyAlignment="1">
      <alignment horizontal="distributed" vertical="distributed"/>
    </xf>
    <xf numFmtId="176" fontId="5" fillId="0" borderId="17" xfId="0" applyFont="1" applyBorder="1" applyAlignment="1">
      <alignment horizontal="distributed" vertical="distributed"/>
    </xf>
    <xf numFmtId="176" fontId="5" fillId="0" borderId="3" xfId="0" applyFont="1" applyBorder="1" applyAlignment="1">
      <alignment horizontal="distributed" vertical="distributed"/>
    </xf>
    <xf numFmtId="176" fontId="5" fillId="0" borderId="5" xfId="0" applyFont="1" applyBorder="1" applyAlignment="1">
      <alignment horizontal="distributed" vertical="distributed"/>
    </xf>
    <xf numFmtId="176" fontId="5" fillId="0" borderId="6" xfId="0" applyFont="1" applyBorder="1" applyAlignment="1">
      <alignment horizontal="distributed" vertical="distributed"/>
    </xf>
    <xf numFmtId="176" fontId="5" fillId="0" borderId="18" xfId="0" applyFont="1" applyBorder="1" applyAlignment="1">
      <alignment horizontal="distributed" vertical="distributed"/>
    </xf>
    <xf numFmtId="176" fontId="5" fillId="0" borderId="11" xfId="0" applyFont="1" applyBorder="1" applyAlignment="1">
      <alignment horizontal="distributed" vertical="distributed"/>
    </xf>
    <xf numFmtId="176" fontId="5" fillId="0" borderId="0" xfId="0" applyFont="1" applyBorder="1" applyAlignment="1">
      <alignment horizontal="distributed" vertical="distributed"/>
    </xf>
    <xf numFmtId="176" fontId="5" fillId="0" borderId="4" xfId="0" applyFont="1" applyBorder="1" applyAlignment="1">
      <alignment horizontal="distributed" vertical="distributed"/>
    </xf>
    <xf numFmtId="176" fontId="5" fillId="0" borderId="19" xfId="0" applyFont="1" applyBorder="1" applyAlignment="1">
      <alignment horizontal="distributed" vertical="distributed"/>
    </xf>
    <xf numFmtId="176" fontId="5" fillId="0" borderId="20" xfId="0" applyFont="1" applyBorder="1" applyAlignment="1">
      <alignment horizontal="distributed" vertical="distributed"/>
    </xf>
    <xf numFmtId="176" fontId="5" fillId="0" borderId="21" xfId="0" applyFont="1" applyBorder="1" applyAlignment="1">
      <alignment horizontal="distributed" vertical="distributed"/>
    </xf>
    <xf numFmtId="176" fontId="5" fillId="0" borderId="22" xfId="0" applyFont="1" applyBorder="1" applyAlignment="1">
      <alignment horizontal="distributed" vertical="distributed"/>
    </xf>
    <xf numFmtId="176" fontId="5" fillId="0" borderId="23" xfId="0" applyFont="1" applyBorder="1" applyAlignment="1">
      <alignment horizontal="center" vertical="distributed"/>
    </xf>
    <xf numFmtId="176" fontId="5" fillId="0" borderId="1" xfId="0" applyFont="1" applyBorder="1" applyAlignment="1">
      <alignment horizontal="center" vertical="distributed"/>
    </xf>
    <xf numFmtId="176" fontId="5" fillId="0" borderId="0" xfId="0" applyFont="1" applyBorder="1" applyAlignment="1">
      <alignment horizontal="center" vertical="distributed"/>
    </xf>
    <xf numFmtId="176" fontId="2" fillId="0" borderId="3" xfId="0" applyFont="1" applyBorder="1" applyAlignment="1">
      <alignment horizontal="center" vertical="distributed"/>
    </xf>
    <xf numFmtId="176" fontId="2" fillId="0" borderId="15" xfId="0" applyFont="1" applyBorder="1" applyAlignment="1">
      <alignment horizontal="center" vertical="distributed"/>
    </xf>
    <xf numFmtId="176" fontId="2" fillId="0" borderId="0" xfId="0" applyFont="1" applyBorder="1" applyAlignment="1">
      <alignment horizontal="center" vertical="distributed"/>
    </xf>
    <xf numFmtId="176" fontId="2" fillId="0" borderId="6" xfId="0" applyFont="1" applyBorder="1" applyAlignment="1">
      <alignment horizontal="center" vertical="distributed"/>
    </xf>
    <xf numFmtId="176" fontId="2" fillId="0" borderId="5" xfId="0" applyFont="1" applyBorder="1" applyAlignment="1">
      <alignment horizontal="center" vertical="distributed"/>
    </xf>
    <xf numFmtId="176" fontId="5" fillId="0" borderId="21" xfId="0" applyFont="1" applyBorder="1" applyAlignment="1">
      <alignment horizontal="center" vertical="distributed"/>
    </xf>
    <xf numFmtId="176" fontId="2" fillId="0" borderId="4" xfId="0" applyFont="1" applyBorder="1" applyAlignment="1">
      <alignment horizontal="center" vertical="distributed"/>
    </xf>
    <xf numFmtId="176" fontId="2" fillId="0" borderId="19" xfId="0" applyFont="1" applyBorder="1" applyAlignment="1">
      <alignment horizontal="center" vertical="distributed"/>
    </xf>
    <xf numFmtId="176" fontId="2" fillId="0" borderId="21" xfId="0" applyFont="1" applyBorder="1" applyAlignment="1">
      <alignment horizontal="center" vertical="distributed"/>
    </xf>
    <xf numFmtId="176" fontId="2" fillId="0" borderId="20" xfId="0" applyFont="1" applyBorder="1" applyAlignment="1">
      <alignment horizontal="center" vertical="distributed"/>
    </xf>
    <xf numFmtId="176" fontId="4" fillId="0" borderId="21" xfId="0" applyFont="1" applyBorder="1" applyAlignment="1">
      <alignment horizontal="center" vertical="distributed"/>
    </xf>
    <xf numFmtId="176" fontId="4" fillId="0" borderId="20" xfId="0" applyFont="1" applyBorder="1" applyAlignment="1">
      <alignment horizontal="center" vertical="distributed"/>
    </xf>
    <xf numFmtId="176" fontId="5" fillId="0" borderId="7" xfId="0" applyFont="1" applyBorder="1" applyAlignment="1">
      <alignment vertical="distributed"/>
    </xf>
    <xf numFmtId="176" fontId="5" fillId="0" borderId="24" xfId="0" applyFont="1" applyBorder="1" applyAlignment="1">
      <alignment horizontal="center" vertical="distributed"/>
    </xf>
    <xf numFmtId="176" fontId="5" fillId="0" borderId="8" xfId="0" applyFont="1" applyBorder="1" applyAlignment="1">
      <alignment vertical="distributed"/>
    </xf>
    <xf numFmtId="176" fontId="5" fillId="0" borderId="25" xfId="0" applyFont="1" applyBorder="1" applyAlignment="1">
      <alignment horizontal="center" vertical="distributed"/>
    </xf>
    <xf numFmtId="176" fontId="4" fillId="0" borderId="4" xfId="0" applyFont="1" applyBorder="1" applyAlignment="1">
      <alignment horizontal="center" vertical="distributed"/>
    </xf>
    <xf numFmtId="176" fontId="4" fillId="0" borderId="26" xfId="0" applyFont="1" applyBorder="1" applyAlignment="1">
      <alignment horizontal="center" vertical="distributed"/>
    </xf>
    <xf numFmtId="176" fontId="5" fillId="0" borderId="17" xfId="0" applyFont="1" applyBorder="1" applyAlignment="1">
      <alignment horizontal="center" vertical="distributed"/>
    </xf>
    <xf numFmtId="176" fontId="5" fillId="0" borderId="22" xfId="0" applyFont="1" applyBorder="1" applyAlignment="1">
      <alignment horizontal="center" vertical="distributed"/>
    </xf>
    <xf numFmtId="176" fontId="5" fillId="0" borderId="0" xfId="0" applyFont="1" applyBorder="1" applyAlignment="1">
      <alignment/>
    </xf>
    <xf numFmtId="41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176" fontId="5" fillId="0" borderId="5" xfId="0" applyFont="1" applyBorder="1" applyAlignment="1">
      <alignment/>
    </xf>
    <xf numFmtId="176" fontId="5" fillId="0" borderId="6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5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2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/>
    </xf>
    <xf numFmtId="0" fontId="5" fillId="0" borderId="18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76" fontId="5" fillId="0" borderId="12" xfId="0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9" xfId="16" applyFont="1" applyBorder="1" applyAlignment="1">
      <alignment/>
    </xf>
    <xf numFmtId="0" fontId="5" fillId="0" borderId="0" xfId="0" applyNumberFormat="1" applyFont="1" applyFill="1" applyBorder="1" applyAlignment="1">
      <alignment/>
    </xf>
    <xf numFmtId="176" fontId="5" fillId="0" borderId="29" xfId="0" applyFont="1" applyBorder="1" applyAlignment="1">
      <alignment horizontal="center" vertical="distributed"/>
    </xf>
    <xf numFmtId="176" fontId="5" fillId="0" borderId="6" xfId="0" applyFont="1" applyBorder="1" applyAlignment="1">
      <alignment horizontal="center" vertical="distributed"/>
    </xf>
    <xf numFmtId="176" fontId="5" fillId="0" borderId="20" xfId="0" applyFont="1" applyBorder="1" applyAlignment="1">
      <alignment horizontal="center" vertical="distributed"/>
    </xf>
    <xf numFmtId="0" fontId="5" fillId="0" borderId="3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176" fontId="5" fillId="0" borderId="30" xfId="0" applyFont="1" applyBorder="1" applyAlignment="1">
      <alignment horizontal="right"/>
    </xf>
    <xf numFmtId="176" fontId="5" fillId="0" borderId="13" xfId="0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/>
    </xf>
    <xf numFmtId="41" fontId="4" fillId="0" borderId="31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176" fontId="5" fillId="0" borderId="32" xfId="0" applyFont="1" applyBorder="1" applyAlignment="1">
      <alignment horizontal="distributed" vertical="distributed"/>
    </xf>
    <xf numFmtId="176" fontId="5" fillId="0" borderId="33" xfId="0" applyFont="1" applyBorder="1" applyAlignment="1">
      <alignment horizontal="center" vertical="center" wrapText="1"/>
    </xf>
    <xf numFmtId="176" fontId="5" fillId="0" borderId="34" xfId="0" applyFont="1" applyBorder="1" applyAlignment="1">
      <alignment horizontal="center" vertical="center" wrapText="1"/>
    </xf>
    <xf numFmtId="176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176" fontId="5" fillId="0" borderId="9" xfId="0" applyFont="1" applyBorder="1" applyAlignment="1">
      <alignment horizontal="right"/>
    </xf>
    <xf numFmtId="176" fontId="5" fillId="0" borderId="7" xfId="0" applyFont="1" applyBorder="1" applyAlignment="1">
      <alignment horizontal="distributed" vertical="distributed"/>
    </xf>
    <xf numFmtId="176" fontId="3" fillId="0" borderId="0" xfId="0" applyFont="1" applyBorder="1" applyAlignment="1">
      <alignment/>
    </xf>
    <xf numFmtId="176" fontId="0" fillId="0" borderId="35" xfId="0" applyBorder="1" applyAlignment="1">
      <alignment/>
    </xf>
    <xf numFmtId="176" fontId="5" fillId="0" borderId="35" xfId="0" applyFont="1" applyBorder="1" applyAlignment="1">
      <alignment/>
    </xf>
    <xf numFmtId="176" fontId="4" fillId="0" borderId="36" xfId="0" applyFont="1" applyBorder="1" applyAlignment="1">
      <alignment horizontal="center"/>
    </xf>
    <xf numFmtId="176" fontId="4" fillId="0" borderId="37" xfId="0" applyFont="1" applyBorder="1" applyAlignment="1">
      <alignment horizontal="center"/>
    </xf>
    <xf numFmtId="176" fontId="4" fillId="0" borderId="38" xfId="0" applyFont="1" applyBorder="1" applyAlignment="1">
      <alignment horizontal="center"/>
    </xf>
    <xf numFmtId="176" fontId="4" fillId="0" borderId="39" xfId="0" applyFont="1" applyBorder="1" applyAlignment="1">
      <alignment horizontal="center"/>
    </xf>
    <xf numFmtId="176" fontId="4" fillId="0" borderId="40" xfId="0" applyFont="1" applyBorder="1" applyAlignment="1">
      <alignment horizontal="center"/>
    </xf>
    <xf numFmtId="176" fontId="4" fillId="0" borderId="41" xfId="0" applyFont="1" applyBorder="1" applyAlignment="1">
      <alignment/>
    </xf>
    <xf numFmtId="176" fontId="4" fillId="0" borderId="30" xfId="0" applyFont="1" applyBorder="1" applyAlignment="1">
      <alignment/>
    </xf>
    <xf numFmtId="176" fontId="4" fillId="0" borderId="42" xfId="0" applyFont="1" applyBorder="1" applyAlignment="1">
      <alignment/>
    </xf>
    <xf numFmtId="176" fontId="4" fillId="0" borderId="43" xfId="0" applyFont="1" applyBorder="1" applyAlignment="1">
      <alignment/>
    </xf>
    <xf numFmtId="176" fontId="4" fillId="0" borderId="5" xfId="0" applyFont="1" applyBorder="1" applyAlignment="1">
      <alignment/>
    </xf>
    <xf numFmtId="176" fontId="4" fillId="0" borderId="10" xfId="0" applyFont="1" applyBorder="1" applyAlignment="1">
      <alignment/>
    </xf>
    <xf numFmtId="176" fontId="4" fillId="0" borderId="44" xfId="0" applyFont="1" applyBorder="1" applyAlignment="1">
      <alignment/>
    </xf>
    <xf numFmtId="176" fontId="4" fillId="0" borderId="12" xfId="0" applyFont="1" applyBorder="1" applyAlignment="1">
      <alignment/>
    </xf>
    <xf numFmtId="176" fontId="4" fillId="0" borderId="13" xfId="0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176" fontId="5" fillId="0" borderId="0" xfId="0" applyFont="1" applyAlignment="1">
      <alignment horizontal="right"/>
    </xf>
    <xf numFmtId="176" fontId="4" fillId="0" borderId="1" xfId="0" applyFont="1" applyBorder="1" applyAlignment="1">
      <alignment horizontal="right"/>
    </xf>
    <xf numFmtId="176" fontId="4" fillId="0" borderId="0" xfId="0" applyFont="1" applyBorder="1" applyAlignment="1">
      <alignment horizontal="right"/>
    </xf>
    <xf numFmtId="176" fontId="4" fillId="0" borderId="5" xfId="0" applyFont="1" applyBorder="1" applyAlignment="1">
      <alignment horizontal="right"/>
    </xf>
    <xf numFmtId="176" fontId="4" fillId="0" borderId="10" xfId="0" applyFont="1" applyBorder="1" applyAlignment="1">
      <alignment horizontal="right"/>
    </xf>
    <xf numFmtId="176" fontId="4" fillId="0" borderId="11" xfId="0" applyFont="1" applyBorder="1" applyAlignment="1">
      <alignment horizontal="right"/>
    </xf>
    <xf numFmtId="176" fontId="4" fillId="0" borderId="9" xfId="0" applyFont="1" applyBorder="1" applyAlignment="1">
      <alignment horizontal="right"/>
    </xf>
    <xf numFmtId="176" fontId="4" fillId="0" borderId="35" xfId="0" applyFont="1" applyBorder="1" applyAlignment="1">
      <alignment horizontal="right"/>
    </xf>
    <xf numFmtId="176" fontId="4" fillId="0" borderId="12" xfId="0" applyFont="1" applyBorder="1" applyAlignment="1">
      <alignment horizontal="right"/>
    </xf>
    <xf numFmtId="176" fontId="4" fillId="0" borderId="31" xfId="0" applyFont="1" applyBorder="1" applyAlignment="1">
      <alignment horizontal="right"/>
    </xf>
    <xf numFmtId="176" fontId="4" fillId="0" borderId="13" xfId="0" applyFont="1" applyBorder="1" applyAlignment="1">
      <alignment horizontal="right"/>
    </xf>
    <xf numFmtId="176" fontId="4" fillId="0" borderId="0" xfId="0" applyFont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43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176" fontId="5" fillId="0" borderId="43" xfId="0" applyFont="1" applyBorder="1" applyAlignment="1">
      <alignment horizontal="right"/>
    </xf>
    <xf numFmtId="176" fontId="5" fillId="0" borderId="3" xfId="0" applyFont="1" applyBorder="1" applyAlignment="1">
      <alignment horizontal="center" vertical="distributed"/>
    </xf>
    <xf numFmtId="176" fontId="5" fillId="0" borderId="4" xfId="0" applyFont="1" applyBorder="1" applyAlignment="1">
      <alignment horizontal="center" vertical="distributed"/>
    </xf>
    <xf numFmtId="176" fontId="5" fillId="0" borderId="18" xfId="0" applyFont="1" applyBorder="1" applyAlignment="1">
      <alignment horizontal="right"/>
    </xf>
    <xf numFmtId="176" fontId="5" fillId="0" borderId="14" xfId="0" applyFont="1" applyBorder="1" applyAlignment="1">
      <alignment horizontal="right"/>
    </xf>
    <xf numFmtId="176" fontId="5" fillId="0" borderId="45" xfId="0" applyFont="1" applyBorder="1" applyAlignment="1">
      <alignment horizontal="distributed" vertical="distributed"/>
    </xf>
    <xf numFmtId="176" fontId="5" fillId="0" borderId="46" xfId="0" applyFont="1" applyBorder="1" applyAlignment="1">
      <alignment horizontal="distributed" vertical="distributed"/>
    </xf>
    <xf numFmtId="176" fontId="5" fillId="0" borderId="47" xfId="0" applyFont="1" applyBorder="1" applyAlignment="1">
      <alignment horizontal="distributed" vertical="distributed"/>
    </xf>
    <xf numFmtId="176" fontId="5" fillId="0" borderId="45" xfId="0" applyFont="1" applyBorder="1" applyAlignment="1">
      <alignment horizontal="center" vertical="distributed"/>
    </xf>
    <xf numFmtId="176" fontId="5" fillId="0" borderId="46" xfId="0" applyFont="1" applyBorder="1" applyAlignment="1">
      <alignment horizontal="center" vertical="distributed"/>
    </xf>
    <xf numFmtId="176" fontId="5" fillId="0" borderId="15" xfId="0" applyFont="1" applyBorder="1" applyAlignment="1">
      <alignment horizontal="center" vertical="center" wrapText="1"/>
    </xf>
    <xf numFmtId="176" fontId="5" fillId="0" borderId="19" xfId="0" applyFont="1" applyBorder="1" applyAlignment="1">
      <alignment horizontal="center" vertical="center" wrapText="1"/>
    </xf>
    <xf numFmtId="176" fontId="5" fillId="0" borderId="17" xfId="0" applyFont="1" applyBorder="1" applyAlignment="1">
      <alignment horizontal="center" vertical="center" wrapText="1"/>
    </xf>
    <xf numFmtId="176" fontId="5" fillId="0" borderId="11" xfId="0" applyFont="1" applyBorder="1" applyAlignment="1">
      <alignment horizontal="center" vertical="center" wrapText="1"/>
    </xf>
    <xf numFmtId="176" fontId="5" fillId="0" borderId="22" xfId="0" applyFont="1" applyBorder="1" applyAlignment="1">
      <alignment horizontal="center" vertical="center" wrapText="1"/>
    </xf>
    <xf numFmtId="176" fontId="5" fillId="0" borderId="47" xfId="0" applyFont="1" applyBorder="1" applyAlignment="1">
      <alignment horizontal="center" vertical="distributed"/>
    </xf>
    <xf numFmtId="176" fontId="5" fillId="0" borderId="16" xfId="0" applyFont="1" applyBorder="1" applyAlignment="1">
      <alignment horizontal="center" vertical="center" wrapText="1"/>
    </xf>
    <xf numFmtId="176" fontId="0" fillId="0" borderId="18" xfId="0" applyBorder="1" applyAlignment="1">
      <alignment horizontal="center" vertical="center" wrapText="1"/>
    </xf>
    <xf numFmtId="176" fontId="0" fillId="0" borderId="48" xfId="0" applyBorder="1" applyAlignment="1">
      <alignment horizontal="center" vertical="center" wrapText="1"/>
    </xf>
    <xf numFmtId="176" fontId="0" fillId="0" borderId="5" xfId="0" applyBorder="1" applyAlignment="1">
      <alignment horizontal="center" vertical="center" wrapText="1"/>
    </xf>
    <xf numFmtId="176" fontId="0" fillId="0" borderId="19" xfId="0" applyBorder="1" applyAlignment="1">
      <alignment horizontal="center" vertical="center" wrapText="1"/>
    </xf>
    <xf numFmtId="176" fontId="0" fillId="0" borderId="11" xfId="0" applyBorder="1" applyAlignment="1">
      <alignment horizontal="center" vertical="center" wrapText="1"/>
    </xf>
    <xf numFmtId="176" fontId="0" fillId="0" borderId="22" xfId="0" applyBorder="1" applyAlignment="1">
      <alignment horizontal="center" vertical="center" wrapText="1"/>
    </xf>
    <xf numFmtId="176" fontId="5" fillId="0" borderId="24" xfId="0" applyFont="1" applyBorder="1" applyAlignment="1">
      <alignment horizontal="center" vertical="center" wrapText="1"/>
    </xf>
    <xf numFmtId="176" fontId="0" fillId="0" borderId="10" xfId="0" applyBorder="1" applyAlignment="1">
      <alignment horizontal="center" vertical="center" wrapText="1"/>
    </xf>
    <xf numFmtId="176" fontId="0" fillId="0" borderId="25" xfId="0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176" fontId="5" fillId="0" borderId="8" xfId="0" applyFont="1" applyBorder="1" applyAlignment="1">
      <alignment horizontal="center" vertical="center" wrapText="1"/>
    </xf>
    <xf numFmtId="176" fontId="4" fillId="0" borderId="49" xfId="0" applyFont="1" applyBorder="1" applyAlignment="1">
      <alignment horizontal="center" vertical="center" wrapText="1"/>
    </xf>
    <xf numFmtId="176" fontId="4" fillId="0" borderId="5" xfId="0" applyFont="1" applyBorder="1" applyAlignment="1">
      <alignment horizontal="center" vertical="center" wrapText="1"/>
    </xf>
    <xf numFmtId="176" fontId="4" fillId="0" borderId="19" xfId="0" applyFont="1" applyBorder="1" applyAlignment="1">
      <alignment horizontal="center" vertical="center" wrapText="1"/>
    </xf>
    <xf numFmtId="176" fontId="4" fillId="0" borderId="50" xfId="0" applyFont="1" applyBorder="1" applyAlignment="1">
      <alignment horizontal="center" vertical="center" wrapText="1"/>
    </xf>
    <xf numFmtId="176" fontId="4" fillId="0" borderId="10" xfId="0" applyFont="1" applyBorder="1" applyAlignment="1">
      <alignment horizontal="center" vertical="center" wrapText="1"/>
    </xf>
    <xf numFmtId="176" fontId="4" fillId="0" borderId="25" xfId="0" applyFont="1" applyBorder="1" applyAlignment="1">
      <alignment horizontal="center" vertical="center" wrapText="1"/>
    </xf>
    <xf numFmtId="176" fontId="4" fillId="0" borderId="7" xfId="0" applyFont="1" applyBorder="1" applyAlignment="1">
      <alignment horizontal="center" vertical="center"/>
    </xf>
    <xf numFmtId="176" fontId="4" fillId="0" borderId="1" xfId="0" applyFont="1" applyBorder="1" applyAlignment="1">
      <alignment horizontal="center" vertical="center"/>
    </xf>
    <xf numFmtId="176" fontId="4" fillId="0" borderId="8" xfId="0" applyFont="1" applyBorder="1" applyAlignment="1">
      <alignment horizontal="center" vertical="center"/>
    </xf>
    <xf numFmtId="176" fontId="4" fillId="0" borderId="7" xfId="0" applyFont="1" applyBorder="1" applyAlignment="1">
      <alignment horizontal="center" vertical="center" wrapText="1"/>
    </xf>
    <xf numFmtId="176" fontId="4" fillId="0" borderId="1" xfId="0" applyFont="1" applyBorder="1" applyAlignment="1">
      <alignment horizontal="center" vertical="center" wrapText="1"/>
    </xf>
    <xf numFmtId="176" fontId="4" fillId="0" borderId="8" xfId="0" applyFont="1" applyBorder="1" applyAlignment="1">
      <alignment horizontal="center" vertical="center" wrapText="1"/>
    </xf>
    <xf numFmtId="176" fontId="4" fillId="0" borderId="51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5" fillId="0" borderId="25" xfId="0" applyFont="1" applyBorder="1" applyAlignment="1">
      <alignment horizontal="center" vertical="center" wrapText="1"/>
    </xf>
    <xf numFmtId="176" fontId="5" fillId="0" borderId="7" xfId="0" applyFont="1" applyBorder="1" applyAlignment="1">
      <alignment horizontal="center" vertical="center" wrapText="1"/>
    </xf>
    <xf numFmtId="176" fontId="5" fillId="0" borderId="48" xfId="0" applyFont="1" applyBorder="1" applyAlignment="1">
      <alignment horizontal="center" vertical="center" wrapText="1"/>
    </xf>
    <xf numFmtId="176" fontId="4" fillId="0" borderId="7" xfId="0" applyFont="1" applyBorder="1" applyAlignment="1">
      <alignment horizontal="distributed" vertical="distributed"/>
    </xf>
    <xf numFmtId="176" fontId="0" fillId="0" borderId="8" xfId="0" applyBorder="1" applyAlignment="1">
      <alignment horizontal="distributed" vertical="distributed"/>
    </xf>
    <xf numFmtId="176" fontId="4" fillId="0" borderId="45" xfId="0" applyFont="1" applyBorder="1" applyAlignment="1">
      <alignment horizontal="center" vertical="distributed"/>
    </xf>
    <xf numFmtId="176" fontId="4" fillId="0" borderId="46" xfId="0" applyFont="1" applyBorder="1" applyAlignment="1">
      <alignment horizontal="center" vertical="distributed"/>
    </xf>
    <xf numFmtId="176" fontId="4" fillId="0" borderId="47" xfId="0" applyFont="1" applyBorder="1" applyAlignment="1">
      <alignment horizontal="center" vertical="distributed"/>
    </xf>
    <xf numFmtId="176" fontId="4" fillId="0" borderId="7" xfId="0" applyFont="1" applyBorder="1" applyAlignment="1">
      <alignment vertical="distributed"/>
    </xf>
    <xf numFmtId="176" fontId="0" fillId="0" borderId="8" xfId="0" applyBorder="1" applyAlignment="1">
      <alignment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tabSelected="1" workbookViewId="0" topLeftCell="A1">
      <selection activeCell="D39" sqref="D39"/>
    </sheetView>
  </sheetViews>
  <sheetFormatPr defaultColWidth="9.00390625" defaultRowHeight="13.5"/>
  <cols>
    <col min="2" max="8" width="7.50390625" style="0" customWidth="1"/>
  </cols>
  <sheetData>
    <row r="1" ht="17.25">
      <c r="A1" s="2" t="s">
        <v>119</v>
      </c>
    </row>
    <row r="2" ht="14.25" thickBot="1">
      <c r="H2" s="164" t="s">
        <v>28</v>
      </c>
    </row>
    <row r="3" spans="1:8" ht="13.5" customHeight="1">
      <c r="A3" s="17"/>
      <c r="B3" s="174" t="s">
        <v>74</v>
      </c>
      <c r="C3" s="175"/>
      <c r="D3" s="176"/>
      <c r="E3" s="174" t="s">
        <v>75</v>
      </c>
      <c r="F3" s="175"/>
      <c r="G3" s="175"/>
      <c r="H3" s="176"/>
    </row>
    <row r="4" spans="1:8" ht="13.5">
      <c r="A4" s="12"/>
      <c r="B4" s="51"/>
      <c r="C4" s="43"/>
      <c r="D4" s="51"/>
      <c r="E4" s="44"/>
      <c r="F4" s="45" t="s">
        <v>76</v>
      </c>
      <c r="G4" s="43" t="s">
        <v>77</v>
      </c>
      <c r="H4" s="128" t="s">
        <v>77</v>
      </c>
    </row>
    <row r="5" spans="1:8" ht="13.5">
      <c r="A5" s="12"/>
      <c r="B5" s="46" t="s">
        <v>3</v>
      </c>
      <c r="C5" s="47" t="s">
        <v>78</v>
      </c>
      <c r="D5" s="48" t="s">
        <v>79</v>
      </c>
      <c r="E5" s="49" t="s">
        <v>4</v>
      </c>
      <c r="F5" s="50" t="s">
        <v>80</v>
      </c>
      <c r="G5" s="47" t="s">
        <v>81</v>
      </c>
      <c r="H5" s="48" t="s">
        <v>5</v>
      </c>
    </row>
    <row r="6" spans="1:8" ht="14.25" thickBot="1">
      <c r="A6" s="18"/>
      <c r="B6" s="52"/>
      <c r="C6" s="53"/>
      <c r="D6" s="54"/>
      <c r="E6" s="55"/>
      <c r="F6" s="56"/>
      <c r="G6" s="53" t="s">
        <v>82</v>
      </c>
      <c r="H6" s="54"/>
    </row>
    <row r="7" spans="1:8" ht="14.25" thickTop="1">
      <c r="A7" s="12" t="s">
        <v>86</v>
      </c>
      <c r="B7" s="41">
        <v>1</v>
      </c>
      <c r="C7" s="26">
        <v>10</v>
      </c>
      <c r="D7" s="42">
        <v>1150</v>
      </c>
      <c r="E7" s="27">
        <f>F7+G7+H7</f>
        <v>115</v>
      </c>
      <c r="F7" s="32">
        <v>9</v>
      </c>
      <c r="G7" s="26">
        <v>1</v>
      </c>
      <c r="H7" s="42">
        <v>105</v>
      </c>
    </row>
    <row r="8" spans="1:8" ht="13.5">
      <c r="A8" s="82">
        <v>61</v>
      </c>
      <c r="B8" s="41">
        <v>1</v>
      </c>
      <c r="C8" s="26">
        <v>10</v>
      </c>
      <c r="D8" s="42">
        <v>1150</v>
      </c>
      <c r="E8" s="27">
        <f>F8+G8+H8</f>
        <v>115</v>
      </c>
      <c r="F8" s="32">
        <v>9</v>
      </c>
      <c r="G8" s="26">
        <v>1</v>
      </c>
      <c r="H8" s="42">
        <v>105</v>
      </c>
    </row>
    <row r="9" spans="1:8" ht="13.5">
      <c r="A9" s="82">
        <v>62</v>
      </c>
      <c r="B9" s="41">
        <v>1</v>
      </c>
      <c r="C9" s="26">
        <v>10</v>
      </c>
      <c r="D9" s="42">
        <v>1150</v>
      </c>
      <c r="E9" s="27">
        <f>F9+G9+H9</f>
        <v>115</v>
      </c>
      <c r="F9" s="32">
        <v>9</v>
      </c>
      <c r="G9" s="26">
        <v>1</v>
      </c>
      <c r="H9" s="42">
        <v>105</v>
      </c>
    </row>
    <row r="10" spans="1:8" ht="13.5">
      <c r="A10" s="82">
        <v>63</v>
      </c>
      <c r="B10" s="41">
        <v>1</v>
      </c>
      <c r="C10" s="26">
        <v>10</v>
      </c>
      <c r="D10" s="42">
        <v>1150</v>
      </c>
      <c r="E10" s="27">
        <f aca="true" t="shared" si="0" ref="E10:E28">F10+G10+H10</f>
        <v>115</v>
      </c>
      <c r="F10" s="32">
        <v>9</v>
      </c>
      <c r="G10" s="26">
        <v>1</v>
      </c>
      <c r="H10" s="42">
        <v>105</v>
      </c>
    </row>
    <row r="11" spans="1:8" ht="13.5">
      <c r="A11" s="12" t="s">
        <v>83</v>
      </c>
      <c r="B11" s="41">
        <v>1</v>
      </c>
      <c r="C11" s="26">
        <v>10</v>
      </c>
      <c r="D11" s="42">
        <v>1150</v>
      </c>
      <c r="E11" s="27">
        <f t="shared" si="0"/>
        <v>116</v>
      </c>
      <c r="F11" s="32">
        <v>9</v>
      </c>
      <c r="G11" s="26">
        <v>2</v>
      </c>
      <c r="H11" s="42">
        <v>105</v>
      </c>
    </row>
    <row r="12" spans="1:8" ht="13.5">
      <c r="A12" s="82">
        <v>2</v>
      </c>
      <c r="B12" s="41">
        <v>1</v>
      </c>
      <c r="C12" s="26">
        <v>10</v>
      </c>
      <c r="D12" s="42">
        <v>1150</v>
      </c>
      <c r="E12" s="27">
        <f t="shared" si="0"/>
        <v>118</v>
      </c>
      <c r="F12" s="32">
        <v>9</v>
      </c>
      <c r="G12" s="26">
        <v>4</v>
      </c>
      <c r="H12" s="42">
        <v>105</v>
      </c>
    </row>
    <row r="13" spans="1:8" ht="13.5">
      <c r="A13" s="82">
        <v>3</v>
      </c>
      <c r="B13" s="41">
        <v>1</v>
      </c>
      <c r="C13" s="26">
        <v>10</v>
      </c>
      <c r="D13" s="42">
        <v>1150</v>
      </c>
      <c r="E13" s="27">
        <f t="shared" si="0"/>
        <v>123</v>
      </c>
      <c r="F13" s="32">
        <v>9</v>
      </c>
      <c r="G13" s="26">
        <v>9</v>
      </c>
      <c r="H13" s="42">
        <v>105</v>
      </c>
    </row>
    <row r="14" spans="1:8" ht="13.5">
      <c r="A14" s="82">
        <v>4</v>
      </c>
      <c r="B14" s="41">
        <v>1</v>
      </c>
      <c r="C14" s="26">
        <v>10</v>
      </c>
      <c r="D14" s="42">
        <v>1082</v>
      </c>
      <c r="E14" s="27">
        <f t="shared" si="0"/>
        <v>122</v>
      </c>
      <c r="F14" s="32">
        <v>9</v>
      </c>
      <c r="G14" s="26">
        <v>13</v>
      </c>
      <c r="H14" s="42">
        <v>100</v>
      </c>
    </row>
    <row r="15" spans="1:8" ht="13.5">
      <c r="A15" s="82">
        <v>5</v>
      </c>
      <c r="B15" s="41">
        <v>1</v>
      </c>
      <c r="C15" s="26">
        <v>10</v>
      </c>
      <c r="D15" s="42">
        <v>1030</v>
      </c>
      <c r="E15" s="27">
        <f t="shared" si="0"/>
        <v>122</v>
      </c>
      <c r="F15" s="32">
        <v>9</v>
      </c>
      <c r="G15" s="26">
        <v>18</v>
      </c>
      <c r="H15" s="42">
        <v>95</v>
      </c>
    </row>
    <row r="16" spans="1:8" ht="13.5">
      <c r="A16" s="82">
        <v>6</v>
      </c>
      <c r="B16" s="41">
        <v>1</v>
      </c>
      <c r="C16" s="26">
        <v>10</v>
      </c>
      <c r="D16" s="42">
        <v>993</v>
      </c>
      <c r="E16" s="27">
        <f t="shared" si="0"/>
        <v>122</v>
      </c>
      <c r="F16" s="32">
        <v>9</v>
      </c>
      <c r="G16" s="26">
        <v>22</v>
      </c>
      <c r="H16" s="42">
        <v>91</v>
      </c>
    </row>
    <row r="17" spans="1:8" ht="13.5">
      <c r="A17" s="82">
        <v>7</v>
      </c>
      <c r="B17" s="41">
        <v>1</v>
      </c>
      <c r="C17" s="26">
        <v>10</v>
      </c>
      <c r="D17" s="42">
        <v>977</v>
      </c>
      <c r="E17" s="27">
        <f t="shared" si="0"/>
        <v>122</v>
      </c>
      <c r="F17" s="32">
        <v>9</v>
      </c>
      <c r="G17" s="26">
        <v>27</v>
      </c>
      <c r="H17" s="42">
        <v>86</v>
      </c>
    </row>
    <row r="18" spans="1:8" ht="13.5">
      <c r="A18" s="82">
        <v>8</v>
      </c>
      <c r="B18" s="41">
        <v>1</v>
      </c>
      <c r="C18" s="26">
        <v>10</v>
      </c>
      <c r="D18" s="42">
        <v>965</v>
      </c>
      <c r="E18" s="27">
        <f t="shared" si="0"/>
        <v>122</v>
      </c>
      <c r="F18" s="32">
        <v>9</v>
      </c>
      <c r="G18" s="26">
        <v>31</v>
      </c>
      <c r="H18" s="42">
        <v>82</v>
      </c>
    </row>
    <row r="19" spans="1:8" ht="13.5">
      <c r="A19" s="82">
        <v>9</v>
      </c>
      <c r="B19" s="41">
        <v>1</v>
      </c>
      <c r="C19" s="26">
        <v>10</v>
      </c>
      <c r="D19" s="42">
        <v>958</v>
      </c>
      <c r="E19" s="27">
        <f t="shared" si="0"/>
        <v>122</v>
      </c>
      <c r="F19" s="32">
        <v>9</v>
      </c>
      <c r="G19" s="26">
        <v>35</v>
      </c>
      <c r="H19" s="42">
        <v>78</v>
      </c>
    </row>
    <row r="20" spans="1:8" ht="13.5">
      <c r="A20" s="83">
        <v>10</v>
      </c>
      <c r="B20" s="41">
        <v>1</v>
      </c>
      <c r="C20" s="26">
        <v>10</v>
      </c>
      <c r="D20" s="28">
        <v>947</v>
      </c>
      <c r="E20" s="27">
        <f t="shared" si="0"/>
        <v>127</v>
      </c>
      <c r="F20" s="32">
        <v>9</v>
      </c>
      <c r="G20" s="26">
        <v>40</v>
      </c>
      <c r="H20" s="42">
        <v>78</v>
      </c>
    </row>
    <row r="21" spans="1:8" ht="13.5">
      <c r="A21" s="83">
        <v>11</v>
      </c>
      <c r="B21" s="41">
        <v>1</v>
      </c>
      <c r="C21" s="26">
        <v>10</v>
      </c>
      <c r="D21" s="28">
        <v>933</v>
      </c>
      <c r="E21" s="27">
        <f t="shared" si="0"/>
        <v>130</v>
      </c>
      <c r="F21" s="32">
        <v>9</v>
      </c>
      <c r="G21" s="26">
        <v>43</v>
      </c>
      <c r="H21" s="42">
        <v>78</v>
      </c>
    </row>
    <row r="22" spans="1:8" ht="13.5">
      <c r="A22" s="83">
        <v>12</v>
      </c>
      <c r="B22" s="41">
        <v>1</v>
      </c>
      <c r="C22" s="26">
        <v>10</v>
      </c>
      <c r="D22" s="28">
        <v>935</v>
      </c>
      <c r="E22" s="27">
        <f t="shared" si="0"/>
        <v>130</v>
      </c>
      <c r="F22" s="32">
        <v>9</v>
      </c>
      <c r="G22" s="26">
        <v>43</v>
      </c>
      <c r="H22" s="42">
        <v>78</v>
      </c>
    </row>
    <row r="23" spans="1:8" ht="13.5">
      <c r="A23" s="83">
        <v>13</v>
      </c>
      <c r="B23" s="41">
        <v>1</v>
      </c>
      <c r="C23" s="26">
        <v>10</v>
      </c>
      <c r="D23" s="28">
        <v>925</v>
      </c>
      <c r="E23" s="27">
        <f t="shared" si="0"/>
        <v>130</v>
      </c>
      <c r="F23" s="32">
        <v>9</v>
      </c>
      <c r="G23" s="26">
        <v>43</v>
      </c>
      <c r="H23" s="42">
        <v>78</v>
      </c>
    </row>
    <row r="24" spans="1:8" ht="13.5">
      <c r="A24" s="83">
        <v>14</v>
      </c>
      <c r="B24" s="41">
        <v>1</v>
      </c>
      <c r="C24" s="26">
        <v>10</v>
      </c>
      <c r="D24" s="28">
        <v>931</v>
      </c>
      <c r="E24" s="27">
        <f t="shared" si="0"/>
        <v>141</v>
      </c>
      <c r="F24" s="32">
        <v>9</v>
      </c>
      <c r="G24" s="26">
        <v>43</v>
      </c>
      <c r="H24" s="42">
        <v>89</v>
      </c>
    </row>
    <row r="25" spans="1:8" ht="13.5">
      <c r="A25" s="83">
        <v>15</v>
      </c>
      <c r="B25" s="41">
        <v>1</v>
      </c>
      <c r="C25" s="26">
        <v>10</v>
      </c>
      <c r="D25" s="28">
        <v>916</v>
      </c>
      <c r="E25" s="27">
        <f t="shared" si="0"/>
        <v>141</v>
      </c>
      <c r="F25" s="32">
        <v>9</v>
      </c>
      <c r="G25" s="26">
        <v>43</v>
      </c>
      <c r="H25" s="42">
        <v>89</v>
      </c>
    </row>
    <row r="26" spans="1:8" ht="13.5">
      <c r="A26" s="83">
        <v>16</v>
      </c>
      <c r="B26" s="41">
        <v>1</v>
      </c>
      <c r="C26" s="26">
        <v>10</v>
      </c>
      <c r="D26" s="28">
        <v>920</v>
      </c>
      <c r="E26" s="27">
        <f t="shared" si="0"/>
        <v>141</v>
      </c>
      <c r="F26" s="32">
        <v>9</v>
      </c>
      <c r="G26" s="26">
        <v>43</v>
      </c>
      <c r="H26" s="42">
        <v>89</v>
      </c>
    </row>
    <row r="27" spans="1:8" ht="13.5">
      <c r="A27" s="83">
        <v>17</v>
      </c>
      <c r="B27" s="41">
        <v>1</v>
      </c>
      <c r="C27" s="26">
        <v>10</v>
      </c>
      <c r="D27" s="28">
        <v>912</v>
      </c>
      <c r="E27" s="27">
        <f t="shared" si="0"/>
        <v>141</v>
      </c>
      <c r="F27" s="32">
        <v>9</v>
      </c>
      <c r="G27" s="26">
        <v>43</v>
      </c>
      <c r="H27" s="42">
        <v>89</v>
      </c>
    </row>
    <row r="28" spans="1:8" ht="14.25" thickBot="1">
      <c r="A28" s="84">
        <v>18</v>
      </c>
      <c r="B28" s="81">
        <v>1</v>
      </c>
      <c r="C28" s="30">
        <v>10</v>
      </c>
      <c r="D28" s="33">
        <v>908</v>
      </c>
      <c r="E28" s="81">
        <f t="shared" si="0"/>
        <v>141</v>
      </c>
      <c r="F28" s="30">
        <v>9</v>
      </c>
      <c r="G28" s="30">
        <v>43</v>
      </c>
      <c r="H28" s="33">
        <v>89</v>
      </c>
    </row>
    <row r="29" spans="1:8" ht="13.5">
      <c r="A29" s="10"/>
      <c r="B29" s="10"/>
      <c r="C29" s="10"/>
      <c r="D29" s="10"/>
      <c r="E29" s="10"/>
      <c r="F29" s="10"/>
      <c r="H29" s="153" t="s">
        <v>88</v>
      </c>
    </row>
  </sheetData>
  <mergeCells count="2">
    <mergeCell ref="B3:D3"/>
    <mergeCell ref="E3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&amp;R&amp;12消防・警察</oddHeader>
    <oddFooter>&amp;C75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31"/>
  <sheetViews>
    <sheetView workbookViewId="0" topLeftCell="A1">
      <selection activeCell="W31" sqref="W31"/>
    </sheetView>
  </sheetViews>
  <sheetFormatPr defaultColWidth="9.00390625" defaultRowHeight="13.5"/>
  <cols>
    <col min="1" max="1" width="8.375" style="0" customWidth="1"/>
    <col min="2" max="3" width="4.625" style="0" customWidth="1"/>
    <col min="4" max="5" width="4.625" style="0" hidden="1" customWidth="1"/>
    <col min="6" max="12" width="4.625" style="0" customWidth="1"/>
    <col min="13" max="13" width="7.625" style="0" customWidth="1"/>
    <col min="14" max="14" width="7.125" style="0" customWidth="1"/>
    <col min="15" max="23" width="4.875" style="0" customWidth="1"/>
  </cols>
  <sheetData>
    <row r="1" spans="1:23" ht="17.25">
      <c r="A1" s="135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136"/>
      <c r="W2" s="136"/>
    </row>
    <row r="3" spans="1:23" ht="19.5" customHeight="1">
      <c r="A3" s="5"/>
      <c r="B3" s="177" t="s">
        <v>26</v>
      </c>
      <c r="C3" s="178"/>
      <c r="D3" s="178"/>
      <c r="E3" s="178"/>
      <c r="F3" s="178"/>
      <c r="G3" s="178"/>
      <c r="H3" s="174" t="s">
        <v>84</v>
      </c>
      <c r="I3" s="175"/>
      <c r="J3" s="175"/>
      <c r="K3" s="176"/>
      <c r="L3" s="134"/>
      <c r="M3" s="116" t="s">
        <v>6</v>
      </c>
      <c r="N3" s="57" t="s">
        <v>7</v>
      </c>
      <c r="O3" s="177" t="s">
        <v>27</v>
      </c>
      <c r="P3" s="178"/>
      <c r="Q3" s="178"/>
      <c r="R3" s="178"/>
      <c r="S3" s="178"/>
      <c r="T3" s="178"/>
      <c r="U3" s="178"/>
      <c r="V3" s="178"/>
      <c r="W3" s="184"/>
    </row>
    <row r="4" spans="1:23" ht="19.5" customHeight="1">
      <c r="A4" s="8" t="s">
        <v>52</v>
      </c>
      <c r="B4" s="185" t="s">
        <v>53</v>
      </c>
      <c r="C4" s="181" t="s">
        <v>103</v>
      </c>
      <c r="D4" s="129"/>
      <c r="E4" s="130"/>
      <c r="F4" s="179" t="s">
        <v>8</v>
      </c>
      <c r="G4" s="181" t="s">
        <v>54</v>
      </c>
      <c r="H4" s="185" t="s">
        <v>9</v>
      </c>
      <c r="I4" s="179" t="s">
        <v>10</v>
      </c>
      <c r="J4" s="179" t="s">
        <v>11</v>
      </c>
      <c r="K4" s="192" t="s">
        <v>55</v>
      </c>
      <c r="L4" s="195" t="s">
        <v>93</v>
      </c>
      <c r="M4" s="117" t="s">
        <v>12</v>
      </c>
      <c r="N4" s="59" t="s">
        <v>85</v>
      </c>
      <c r="O4" s="60" t="s">
        <v>22</v>
      </c>
      <c r="P4" s="61" t="s">
        <v>13</v>
      </c>
      <c r="Q4" s="62" t="s">
        <v>14</v>
      </c>
      <c r="R4" s="61" t="s">
        <v>25</v>
      </c>
      <c r="S4" s="62" t="s">
        <v>23</v>
      </c>
      <c r="T4" s="61" t="s">
        <v>24</v>
      </c>
      <c r="U4" s="62" t="s">
        <v>15</v>
      </c>
      <c r="V4" s="61" t="s">
        <v>16</v>
      </c>
      <c r="W4" s="63" t="s">
        <v>17</v>
      </c>
    </row>
    <row r="5" spans="1:23" ht="19.5" customHeight="1">
      <c r="A5" s="6"/>
      <c r="B5" s="186"/>
      <c r="C5" s="182"/>
      <c r="D5" s="179" t="s">
        <v>91</v>
      </c>
      <c r="E5" s="179" t="s">
        <v>92</v>
      </c>
      <c r="F5" s="188"/>
      <c r="G5" s="190"/>
      <c r="H5" s="186"/>
      <c r="I5" s="188"/>
      <c r="J5" s="188"/>
      <c r="K5" s="193"/>
      <c r="L5" s="195"/>
      <c r="M5" s="117" t="s">
        <v>18</v>
      </c>
      <c r="N5" s="59"/>
      <c r="O5" s="60"/>
      <c r="P5" s="64"/>
      <c r="Q5" s="62"/>
      <c r="R5" s="64"/>
      <c r="S5" s="62" t="s">
        <v>19</v>
      </c>
      <c r="T5" s="64"/>
      <c r="U5" s="62" t="s">
        <v>20</v>
      </c>
      <c r="V5" s="64"/>
      <c r="W5" s="63"/>
    </row>
    <row r="6" spans="1:23" ht="19.5" customHeight="1" thickBot="1">
      <c r="A6" s="7"/>
      <c r="B6" s="187"/>
      <c r="C6" s="183"/>
      <c r="D6" s="180"/>
      <c r="E6" s="180"/>
      <c r="F6" s="189"/>
      <c r="G6" s="191"/>
      <c r="H6" s="187"/>
      <c r="I6" s="189"/>
      <c r="J6" s="189"/>
      <c r="K6" s="194"/>
      <c r="L6" s="196"/>
      <c r="M6" s="118"/>
      <c r="N6" s="65"/>
      <c r="O6" s="66"/>
      <c r="P6" s="67"/>
      <c r="Q6" s="68"/>
      <c r="R6" s="67"/>
      <c r="S6" s="68"/>
      <c r="T6" s="67"/>
      <c r="U6" s="68"/>
      <c r="V6" s="67"/>
      <c r="W6" s="69"/>
    </row>
    <row r="7" spans="1:23" ht="19.5" customHeight="1" thickTop="1">
      <c r="A7" s="6" t="s">
        <v>21</v>
      </c>
      <c r="B7" s="13">
        <f>SUM(C7:G7)</f>
        <v>37</v>
      </c>
      <c r="C7" s="121">
        <f>D7+E7</f>
        <v>17</v>
      </c>
      <c r="D7" s="14">
        <v>12</v>
      </c>
      <c r="E7" s="15">
        <v>5</v>
      </c>
      <c r="F7" s="14">
        <v>2</v>
      </c>
      <c r="G7" s="15">
        <v>1</v>
      </c>
      <c r="H7" s="13">
        <f>SUM(I7:L7)</f>
        <v>18</v>
      </c>
      <c r="I7" s="14">
        <v>11</v>
      </c>
      <c r="J7" s="14">
        <v>2</v>
      </c>
      <c r="K7" s="16">
        <v>5</v>
      </c>
      <c r="L7" s="131" t="s">
        <v>48</v>
      </c>
      <c r="M7" s="16">
        <v>1877</v>
      </c>
      <c r="N7" s="15">
        <v>63260</v>
      </c>
      <c r="O7" s="13">
        <f>SUM(P7:W7)</f>
        <v>20</v>
      </c>
      <c r="P7" s="14">
        <v>1</v>
      </c>
      <c r="Q7" s="15">
        <v>1</v>
      </c>
      <c r="R7" s="14">
        <v>4</v>
      </c>
      <c r="S7" s="15">
        <v>2</v>
      </c>
      <c r="T7" s="14" t="s">
        <v>48</v>
      </c>
      <c r="U7" s="15" t="s">
        <v>48</v>
      </c>
      <c r="V7" s="14">
        <v>2</v>
      </c>
      <c r="W7" s="16">
        <v>10</v>
      </c>
    </row>
    <row r="8" spans="1:23" ht="19.5" customHeight="1">
      <c r="A8" s="83">
        <v>59</v>
      </c>
      <c r="B8" s="13">
        <f aca="true" t="shared" si="0" ref="B8:B30">SUM(C8:G8)</f>
        <v>23</v>
      </c>
      <c r="C8" s="14">
        <v>11</v>
      </c>
      <c r="D8" s="14">
        <v>11</v>
      </c>
      <c r="E8" s="15" t="s">
        <v>48</v>
      </c>
      <c r="F8" s="14" t="s">
        <v>48</v>
      </c>
      <c r="G8" s="15">
        <v>1</v>
      </c>
      <c r="H8" s="87">
        <f aca="true" t="shared" si="1" ref="H8:H27">SUM(I8:L8)</f>
        <v>11</v>
      </c>
      <c r="I8" s="14">
        <v>2</v>
      </c>
      <c r="J8" s="14">
        <v>1</v>
      </c>
      <c r="K8" s="16">
        <v>8</v>
      </c>
      <c r="L8" s="131" t="s">
        <v>48</v>
      </c>
      <c r="M8" s="16">
        <v>479</v>
      </c>
      <c r="N8" s="15">
        <v>16321</v>
      </c>
      <c r="O8" s="13">
        <f aca="true" t="shared" si="2" ref="O8:O30">SUM(P8:W8)</f>
        <v>12</v>
      </c>
      <c r="P8" s="14" t="s">
        <v>48</v>
      </c>
      <c r="Q8" s="15">
        <v>1</v>
      </c>
      <c r="R8" s="14" t="s">
        <v>48</v>
      </c>
      <c r="S8" s="15">
        <v>1</v>
      </c>
      <c r="T8" s="14" t="s">
        <v>48</v>
      </c>
      <c r="U8" s="15">
        <v>2</v>
      </c>
      <c r="V8" s="14">
        <v>3</v>
      </c>
      <c r="W8" s="16">
        <v>5</v>
      </c>
    </row>
    <row r="9" spans="1:23" ht="19.5" customHeight="1">
      <c r="A9" s="83">
        <v>60</v>
      </c>
      <c r="B9" s="13">
        <f t="shared" si="0"/>
        <v>20</v>
      </c>
      <c r="C9" s="14">
        <v>9</v>
      </c>
      <c r="D9" s="14">
        <v>9</v>
      </c>
      <c r="E9" s="15" t="s">
        <v>48</v>
      </c>
      <c r="F9" s="14">
        <v>1</v>
      </c>
      <c r="G9" s="15">
        <v>1</v>
      </c>
      <c r="H9" s="87">
        <f t="shared" si="1"/>
        <v>9</v>
      </c>
      <c r="I9" s="14">
        <v>2</v>
      </c>
      <c r="J9" s="14" t="s">
        <v>48</v>
      </c>
      <c r="K9" s="16">
        <v>7</v>
      </c>
      <c r="L9" s="131" t="s">
        <v>48</v>
      </c>
      <c r="M9" s="16">
        <v>346</v>
      </c>
      <c r="N9" s="15">
        <v>8021</v>
      </c>
      <c r="O9" s="13">
        <f t="shared" si="2"/>
        <v>11</v>
      </c>
      <c r="P9" s="14">
        <v>1</v>
      </c>
      <c r="Q9" s="15">
        <v>2</v>
      </c>
      <c r="R9" s="14" t="s">
        <v>48</v>
      </c>
      <c r="S9" s="15" t="s">
        <v>48</v>
      </c>
      <c r="T9" s="14">
        <v>1</v>
      </c>
      <c r="U9" s="15">
        <v>2</v>
      </c>
      <c r="V9" s="14" t="s">
        <v>48</v>
      </c>
      <c r="W9" s="16">
        <v>5</v>
      </c>
    </row>
    <row r="10" spans="1:23" ht="19.5" customHeight="1">
      <c r="A10" s="83">
        <v>61</v>
      </c>
      <c r="B10" s="13">
        <f t="shared" si="0"/>
        <v>20</v>
      </c>
      <c r="C10" s="14">
        <v>10</v>
      </c>
      <c r="D10" s="14">
        <v>10</v>
      </c>
      <c r="E10" s="15" t="s">
        <v>48</v>
      </c>
      <c r="F10" s="14" t="s">
        <v>48</v>
      </c>
      <c r="G10" s="15" t="s">
        <v>48</v>
      </c>
      <c r="H10" s="87">
        <f t="shared" si="1"/>
        <v>13</v>
      </c>
      <c r="I10" s="14">
        <v>6</v>
      </c>
      <c r="J10" s="14">
        <v>2</v>
      </c>
      <c r="K10" s="16">
        <v>5</v>
      </c>
      <c r="L10" s="131" t="s">
        <v>48</v>
      </c>
      <c r="M10" s="16">
        <v>1213</v>
      </c>
      <c r="N10" s="15">
        <v>50984</v>
      </c>
      <c r="O10" s="13">
        <f t="shared" si="2"/>
        <v>10</v>
      </c>
      <c r="P10" s="14">
        <v>1</v>
      </c>
      <c r="Q10" s="15" t="s">
        <v>48</v>
      </c>
      <c r="R10" s="14">
        <v>1</v>
      </c>
      <c r="S10" s="15" t="s">
        <v>48</v>
      </c>
      <c r="T10" s="14" t="s">
        <v>48</v>
      </c>
      <c r="U10" s="15">
        <v>4</v>
      </c>
      <c r="V10" s="14">
        <v>1</v>
      </c>
      <c r="W10" s="16">
        <v>3</v>
      </c>
    </row>
    <row r="11" spans="1:23" ht="19.5" customHeight="1">
      <c r="A11" s="83">
        <v>62</v>
      </c>
      <c r="B11" s="13">
        <f t="shared" si="0"/>
        <v>36</v>
      </c>
      <c r="C11" s="14">
        <v>16</v>
      </c>
      <c r="D11" s="14">
        <v>16</v>
      </c>
      <c r="E11" s="15" t="s">
        <v>48</v>
      </c>
      <c r="F11" s="14">
        <v>3</v>
      </c>
      <c r="G11" s="15">
        <v>1</v>
      </c>
      <c r="H11" s="87">
        <f t="shared" si="1"/>
        <v>16</v>
      </c>
      <c r="I11" s="14">
        <v>8</v>
      </c>
      <c r="J11" s="14" t="s">
        <v>48</v>
      </c>
      <c r="K11" s="16">
        <v>8</v>
      </c>
      <c r="L11" s="131" t="s">
        <v>48</v>
      </c>
      <c r="M11" s="16">
        <v>2056</v>
      </c>
      <c r="N11" s="15">
        <v>150036</v>
      </c>
      <c r="O11" s="13">
        <f t="shared" si="2"/>
        <v>20</v>
      </c>
      <c r="P11" s="14">
        <v>2</v>
      </c>
      <c r="Q11" s="15">
        <v>4</v>
      </c>
      <c r="R11" s="14" t="s">
        <v>48</v>
      </c>
      <c r="S11" s="15">
        <v>1</v>
      </c>
      <c r="T11" s="14" t="s">
        <v>48</v>
      </c>
      <c r="U11" s="15">
        <v>2</v>
      </c>
      <c r="V11" s="14">
        <v>4</v>
      </c>
      <c r="W11" s="16">
        <v>7</v>
      </c>
    </row>
    <row r="12" spans="1:23" ht="19.5" customHeight="1">
      <c r="A12" s="83">
        <v>63</v>
      </c>
      <c r="B12" s="13">
        <f t="shared" si="0"/>
        <v>14</v>
      </c>
      <c r="C12" s="14">
        <v>5</v>
      </c>
      <c r="D12" s="14">
        <v>5</v>
      </c>
      <c r="E12" s="15" t="s">
        <v>48</v>
      </c>
      <c r="F12" s="14">
        <v>2</v>
      </c>
      <c r="G12" s="15">
        <v>2</v>
      </c>
      <c r="H12" s="87">
        <f t="shared" si="1"/>
        <v>5</v>
      </c>
      <c r="I12" s="14">
        <v>3</v>
      </c>
      <c r="J12" s="14" t="s">
        <v>48</v>
      </c>
      <c r="K12" s="16">
        <v>2</v>
      </c>
      <c r="L12" s="131" t="s">
        <v>48</v>
      </c>
      <c r="M12" s="16">
        <v>683</v>
      </c>
      <c r="N12" s="15">
        <v>64902</v>
      </c>
      <c r="O12" s="13">
        <f t="shared" si="2"/>
        <v>9</v>
      </c>
      <c r="P12" s="14" t="s">
        <v>48</v>
      </c>
      <c r="Q12" s="15">
        <v>1</v>
      </c>
      <c r="R12" s="14" t="s">
        <v>48</v>
      </c>
      <c r="S12" s="15" t="s">
        <v>48</v>
      </c>
      <c r="T12" s="14" t="s">
        <v>48</v>
      </c>
      <c r="U12" s="15" t="s">
        <v>48</v>
      </c>
      <c r="V12" s="14">
        <v>4</v>
      </c>
      <c r="W12" s="16">
        <v>4</v>
      </c>
    </row>
    <row r="13" spans="1:23" ht="19.5" customHeight="1">
      <c r="A13" s="6" t="s">
        <v>49</v>
      </c>
      <c r="B13" s="13">
        <f t="shared" si="0"/>
        <v>24</v>
      </c>
      <c r="C13" s="14">
        <v>10</v>
      </c>
      <c r="D13" s="14">
        <v>10</v>
      </c>
      <c r="E13" s="15" t="s">
        <v>50</v>
      </c>
      <c r="F13" s="14">
        <v>2</v>
      </c>
      <c r="G13" s="15">
        <v>2</v>
      </c>
      <c r="H13" s="87">
        <f t="shared" si="1"/>
        <v>10</v>
      </c>
      <c r="I13" s="14">
        <v>5</v>
      </c>
      <c r="J13" s="14" t="s">
        <v>50</v>
      </c>
      <c r="K13" s="16">
        <v>5</v>
      </c>
      <c r="L13" s="131" t="s">
        <v>48</v>
      </c>
      <c r="M13" s="16">
        <v>1389</v>
      </c>
      <c r="N13" s="15">
        <v>85795</v>
      </c>
      <c r="O13" s="13">
        <f t="shared" si="2"/>
        <v>14</v>
      </c>
      <c r="P13" s="14" t="s">
        <v>50</v>
      </c>
      <c r="Q13" s="15">
        <v>2</v>
      </c>
      <c r="R13" s="14">
        <v>2</v>
      </c>
      <c r="S13" s="15" t="s">
        <v>50</v>
      </c>
      <c r="T13" s="14">
        <v>2</v>
      </c>
      <c r="U13" s="15" t="s">
        <v>50</v>
      </c>
      <c r="V13" s="14">
        <v>1</v>
      </c>
      <c r="W13" s="16">
        <v>7</v>
      </c>
    </row>
    <row r="14" spans="1:23" ht="19.5" customHeight="1">
      <c r="A14" s="8">
        <v>2</v>
      </c>
      <c r="B14" s="13">
        <f t="shared" si="0"/>
        <v>22</v>
      </c>
      <c r="C14" s="14">
        <v>10</v>
      </c>
      <c r="D14" s="14">
        <v>7</v>
      </c>
      <c r="E14" s="15">
        <v>3</v>
      </c>
      <c r="F14" s="14" t="s">
        <v>50</v>
      </c>
      <c r="G14" s="15">
        <v>2</v>
      </c>
      <c r="H14" s="87">
        <f t="shared" si="1"/>
        <v>10</v>
      </c>
      <c r="I14" s="14">
        <v>4</v>
      </c>
      <c r="J14" s="14">
        <v>2</v>
      </c>
      <c r="K14" s="16">
        <v>4</v>
      </c>
      <c r="L14" s="131" t="s">
        <v>48</v>
      </c>
      <c r="M14" s="16">
        <v>918</v>
      </c>
      <c r="N14" s="15">
        <v>53531</v>
      </c>
      <c r="O14" s="13">
        <f t="shared" si="2"/>
        <v>12</v>
      </c>
      <c r="P14" s="14">
        <v>1</v>
      </c>
      <c r="Q14" s="15" t="s">
        <v>50</v>
      </c>
      <c r="R14" s="14">
        <v>1</v>
      </c>
      <c r="S14" s="15" t="s">
        <v>50</v>
      </c>
      <c r="T14" s="14" t="s">
        <v>50</v>
      </c>
      <c r="U14" s="15">
        <v>1</v>
      </c>
      <c r="V14" s="14">
        <v>2</v>
      </c>
      <c r="W14" s="16">
        <v>7</v>
      </c>
    </row>
    <row r="15" spans="1:23" ht="19.5" customHeight="1">
      <c r="A15" s="8">
        <v>3</v>
      </c>
      <c r="B15" s="13">
        <f t="shared" si="0"/>
        <v>3</v>
      </c>
      <c r="C15" s="14">
        <v>1</v>
      </c>
      <c r="D15" s="14" t="s">
        <v>50</v>
      </c>
      <c r="E15" s="15">
        <v>1</v>
      </c>
      <c r="F15" s="14" t="s">
        <v>50</v>
      </c>
      <c r="G15" s="15">
        <v>1</v>
      </c>
      <c r="H15" s="87">
        <f t="shared" si="1"/>
        <v>2</v>
      </c>
      <c r="I15" s="14" t="s">
        <v>50</v>
      </c>
      <c r="J15" s="14" t="s">
        <v>50</v>
      </c>
      <c r="K15" s="16">
        <v>2</v>
      </c>
      <c r="L15" s="131" t="s">
        <v>48</v>
      </c>
      <c r="M15" s="16">
        <v>7</v>
      </c>
      <c r="N15" s="15">
        <v>1000</v>
      </c>
      <c r="O15" s="13">
        <f t="shared" si="2"/>
        <v>2</v>
      </c>
      <c r="P15" s="14" t="s">
        <v>50</v>
      </c>
      <c r="Q15" s="15" t="s">
        <v>50</v>
      </c>
      <c r="R15" s="14" t="s">
        <v>50</v>
      </c>
      <c r="S15" s="15" t="s">
        <v>50</v>
      </c>
      <c r="T15" s="14" t="s">
        <v>50</v>
      </c>
      <c r="U15" s="15" t="s">
        <v>50</v>
      </c>
      <c r="V15" s="14" t="s">
        <v>50</v>
      </c>
      <c r="W15" s="16">
        <v>2</v>
      </c>
    </row>
    <row r="16" spans="1:23" ht="19.5" customHeight="1">
      <c r="A16" s="8">
        <v>4</v>
      </c>
      <c r="B16" s="13">
        <f t="shared" si="0"/>
        <v>29</v>
      </c>
      <c r="C16" s="14">
        <v>12</v>
      </c>
      <c r="D16" s="14">
        <v>8</v>
      </c>
      <c r="E16" s="15">
        <v>4</v>
      </c>
      <c r="F16" s="14" t="s">
        <v>50</v>
      </c>
      <c r="G16" s="15">
        <v>5</v>
      </c>
      <c r="H16" s="87">
        <f t="shared" si="1"/>
        <v>14</v>
      </c>
      <c r="I16" s="14">
        <v>4</v>
      </c>
      <c r="J16" s="14">
        <v>4</v>
      </c>
      <c r="K16" s="16">
        <v>6</v>
      </c>
      <c r="L16" s="131" t="s">
        <v>48</v>
      </c>
      <c r="M16" s="16">
        <v>811</v>
      </c>
      <c r="N16" s="15">
        <v>48778</v>
      </c>
      <c r="O16" s="13">
        <f t="shared" si="2"/>
        <v>17</v>
      </c>
      <c r="P16" s="14" t="s">
        <v>50</v>
      </c>
      <c r="Q16" s="15">
        <v>1</v>
      </c>
      <c r="R16" s="14">
        <v>2</v>
      </c>
      <c r="S16" s="15" t="s">
        <v>50</v>
      </c>
      <c r="T16" s="14">
        <v>1</v>
      </c>
      <c r="U16" s="15">
        <v>1</v>
      </c>
      <c r="V16" s="14">
        <v>3</v>
      </c>
      <c r="W16" s="16">
        <v>9</v>
      </c>
    </row>
    <row r="17" spans="1:23" ht="19.5" customHeight="1">
      <c r="A17" s="8">
        <v>5</v>
      </c>
      <c r="B17" s="13">
        <f t="shared" si="0"/>
        <v>19</v>
      </c>
      <c r="C17" s="14">
        <v>8</v>
      </c>
      <c r="D17" s="14">
        <v>5</v>
      </c>
      <c r="E17" s="15">
        <v>3</v>
      </c>
      <c r="F17" s="14">
        <v>2</v>
      </c>
      <c r="G17" s="15">
        <v>1</v>
      </c>
      <c r="H17" s="87">
        <f t="shared" si="1"/>
        <v>8</v>
      </c>
      <c r="I17" s="14">
        <v>2</v>
      </c>
      <c r="J17" s="14">
        <v>1</v>
      </c>
      <c r="K17" s="16">
        <v>5</v>
      </c>
      <c r="L17" s="131" t="s">
        <v>48</v>
      </c>
      <c r="M17" s="16">
        <v>815</v>
      </c>
      <c r="N17" s="15">
        <v>40933</v>
      </c>
      <c r="O17" s="13">
        <f t="shared" si="2"/>
        <v>11</v>
      </c>
      <c r="P17" s="14" t="s">
        <v>50</v>
      </c>
      <c r="Q17" s="15">
        <v>2</v>
      </c>
      <c r="R17" s="14" t="s">
        <v>50</v>
      </c>
      <c r="S17" s="15" t="s">
        <v>50</v>
      </c>
      <c r="T17" s="14">
        <v>1</v>
      </c>
      <c r="U17" s="15">
        <v>1</v>
      </c>
      <c r="V17" s="14" t="s">
        <v>50</v>
      </c>
      <c r="W17" s="16">
        <v>7</v>
      </c>
    </row>
    <row r="18" spans="1:23" ht="19.5" customHeight="1">
      <c r="A18" s="8">
        <v>6</v>
      </c>
      <c r="B18" s="13">
        <f t="shared" si="0"/>
        <v>35</v>
      </c>
      <c r="C18" s="14">
        <v>13</v>
      </c>
      <c r="D18" s="14">
        <v>5</v>
      </c>
      <c r="E18" s="15">
        <v>8</v>
      </c>
      <c r="F18" s="14">
        <v>5</v>
      </c>
      <c r="G18" s="15">
        <v>4</v>
      </c>
      <c r="H18" s="87">
        <f t="shared" si="1"/>
        <v>13</v>
      </c>
      <c r="I18" s="14">
        <v>5</v>
      </c>
      <c r="J18" s="14">
        <v>5</v>
      </c>
      <c r="K18" s="16">
        <v>3</v>
      </c>
      <c r="L18" s="131" t="s">
        <v>48</v>
      </c>
      <c r="M18" s="16">
        <v>1035</v>
      </c>
      <c r="N18" s="15">
        <v>82495</v>
      </c>
      <c r="O18" s="13">
        <f t="shared" si="2"/>
        <v>22</v>
      </c>
      <c r="P18" s="14">
        <v>1</v>
      </c>
      <c r="Q18" s="15">
        <v>3</v>
      </c>
      <c r="R18" s="14">
        <v>2</v>
      </c>
      <c r="S18" s="15" t="s">
        <v>50</v>
      </c>
      <c r="T18" s="14" t="s">
        <v>50</v>
      </c>
      <c r="U18" s="15">
        <v>1</v>
      </c>
      <c r="V18" s="14">
        <v>2</v>
      </c>
      <c r="W18" s="16">
        <v>13</v>
      </c>
    </row>
    <row r="19" spans="1:23" ht="19.5" customHeight="1">
      <c r="A19" s="8">
        <v>7</v>
      </c>
      <c r="B19" s="13">
        <f t="shared" si="0"/>
        <v>16</v>
      </c>
      <c r="C19" s="14">
        <v>7</v>
      </c>
      <c r="D19" s="14">
        <v>6</v>
      </c>
      <c r="E19" s="15">
        <v>1</v>
      </c>
      <c r="F19" s="14">
        <v>2</v>
      </c>
      <c r="G19" s="15" t="s">
        <v>50</v>
      </c>
      <c r="H19" s="87">
        <f t="shared" si="1"/>
        <v>11</v>
      </c>
      <c r="I19" s="14">
        <v>2</v>
      </c>
      <c r="J19" s="14">
        <v>1</v>
      </c>
      <c r="K19" s="16">
        <v>4</v>
      </c>
      <c r="L19" s="131">
        <v>4</v>
      </c>
      <c r="M19" s="16">
        <v>464</v>
      </c>
      <c r="N19" s="15">
        <v>37933</v>
      </c>
      <c r="O19" s="13">
        <f t="shared" si="2"/>
        <v>11</v>
      </c>
      <c r="P19" s="14" t="s">
        <v>50</v>
      </c>
      <c r="Q19" s="15">
        <v>2</v>
      </c>
      <c r="R19" s="14">
        <v>1</v>
      </c>
      <c r="S19" s="15">
        <v>1</v>
      </c>
      <c r="T19" s="14" t="s">
        <v>50</v>
      </c>
      <c r="U19" s="15" t="s">
        <v>50</v>
      </c>
      <c r="V19" s="14">
        <v>4</v>
      </c>
      <c r="W19" s="16">
        <v>3</v>
      </c>
    </row>
    <row r="20" spans="1:23" ht="19.5" customHeight="1">
      <c r="A20" s="8">
        <v>8</v>
      </c>
      <c r="B20" s="13">
        <f t="shared" si="0"/>
        <v>15</v>
      </c>
      <c r="C20" s="14">
        <v>5</v>
      </c>
      <c r="D20" s="14">
        <v>3</v>
      </c>
      <c r="E20" s="15">
        <v>2</v>
      </c>
      <c r="F20" s="14">
        <v>2</v>
      </c>
      <c r="G20" s="15">
        <v>3</v>
      </c>
      <c r="H20" s="87">
        <f t="shared" si="1"/>
        <v>5</v>
      </c>
      <c r="I20" s="14">
        <v>1</v>
      </c>
      <c r="J20" s="14">
        <v>1</v>
      </c>
      <c r="K20" s="16">
        <v>3</v>
      </c>
      <c r="L20" s="131" t="s">
        <v>48</v>
      </c>
      <c r="M20" s="16">
        <v>588</v>
      </c>
      <c r="N20" s="15">
        <v>30583</v>
      </c>
      <c r="O20" s="13">
        <f t="shared" si="2"/>
        <v>10</v>
      </c>
      <c r="P20" s="14">
        <v>1</v>
      </c>
      <c r="Q20" s="15">
        <v>2</v>
      </c>
      <c r="R20" s="14">
        <v>1</v>
      </c>
      <c r="S20" s="15" t="s">
        <v>50</v>
      </c>
      <c r="T20" s="14" t="s">
        <v>50</v>
      </c>
      <c r="U20" s="15">
        <v>1</v>
      </c>
      <c r="V20" s="14">
        <v>2</v>
      </c>
      <c r="W20" s="16">
        <v>3</v>
      </c>
    </row>
    <row r="21" spans="1:23" ht="19.5" customHeight="1">
      <c r="A21" s="8">
        <v>9</v>
      </c>
      <c r="B21" s="6">
        <f t="shared" si="0"/>
        <v>17</v>
      </c>
      <c r="C21" s="85">
        <v>8</v>
      </c>
      <c r="D21" s="85">
        <v>8</v>
      </c>
      <c r="E21" s="14" t="s">
        <v>51</v>
      </c>
      <c r="F21" s="14" t="s">
        <v>127</v>
      </c>
      <c r="G21" s="80">
        <v>1</v>
      </c>
      <c r="H21" s="87">
        <f t="shared" si="1"/>
        <v>8</v>
      </c>
      <c r="I21" s="85">
        <v>5</v>
      </c>
      <c r="J21" s="85">
        <v>1</v>
      </c>
      <c r="K21" s="86">
        <v>2</v>
      </c>
      <c r="L21" s="131" t="s">
        <v>48</v>
      </c>
      <c r="M21" s="86">
        <v>513</v>
      </c>
      <c r="N21" s="12">
        <v>39487</v>
      </c>
      <c r="O21" s="6">
        <f t="shared" si="2"/>
        <v>9</v>
      </c>
      <c r="P21" s="85">
        <v>2</v>
      </c>
      <c r="Q21" s="14" t="s">
        <v>127</v>
      </c>
      <c r="R21" s="14" t="s">
        <v>127</v>
      </c>
      <c r="S21" s="85">
        <v>1</v>
      </c>
      <c r="T21" s="14" t="s">
        <v>50</v>
      </c>
      <c r="U21" s="14" t="s">
        <v>127</v>
      </c>
      <c r="V21" s="85">
        <v>3</v>
      </c>
      <c r="W21" s="86">
        <v>3</v>
      </c>
    </row>
    <row r="22" spans="1:23" ht="19.5" customHeight="1">
      <c r="A22" s="83">
        <v>10</v>
      </c>
      <c r="B22" s="119">
        <f t="shared" si="0"/>
        <v>25</v>
      </c>
      <c r="C22" s="88">
        <v>9</v>
      </c>
      <c r="D22" s="88">
        <v>9</v>
      </c>
      <c r="E22" s="14" t="s">
        <v>51</v>
      </c>
      <c r="F22" s="89">
        <v>1</v>
      </c>
      <c r="G22" s="112">
        <v>6</v>
      </c>
      <c r="H22" s="87">
        <f t="shared" si="1"/>
        <v>11</v>
      </c>
      <c r="I22" s="88">
        <v>4</v>
      </c>
      <c r="J22" s="14" t="s">
        <v>127</v>
      </c>
      <c r="K22" s="90">
        <v>6</v>
      </c>
      <c r="L22" s="132">
        <v>1</v>
      </c>
      <c r="M22" s="110">
        <v>1150</v>
      </c>
      <c r="N22" s="113">
        <v>132740</v>
      </c>
      <c r="O22" s="87">
        <f t="shared" si="2"/>
        <v>16</v>
      </c>
      <c r="P22" s="14" t="s">
        <v>127</v>
      </c>
      <c r="Q22" s="89">
        <v>3</v>
      </c>
      <c r="R22" s="14" t="s">
        <v>127</v>
      </c>
      <c r="S22" s="14" t="s">
        <v>127</v>
      </c>
      <c r="T22" s="14">
        <v>1</v>
      </c>
      <c r="U22" s="89">
        <v>2</v>
      </c>
      <c r="V22" s="88">
        <v>4</v>
      </c>
      <c r="W22" s="90">
        <v>6</v>
      </c>
    </row>
    <row r="23" spans="1:23" ht="19.5" customHeight="1">
      <c r="A23" s="83">
        <v>11</v>
      </c>
      <c r="B23" s="119">
        <f t="shared" si="0"/>
        <v>16</v>
      </c>
      <c r="C23" s="88">
        <v>6</v>
      </c>
      <c r="D23" s="88">
        <v>6</v>
      </c>
      <c r="E23" s="14" t="s">
        <v>51</v>
      </c>
      <c r="F23" s="14" t="s">
        <v>127</v>
      </c>
      <c r="G23" s="112">
        <v>4</v>
      </c>
      <c r="H23" s="87">
        <f>SUM(I23:L23)</f>
        <v>7</v>
      </c>
      <c r="I23" s="88">
        <v>3</v>
      </c>
      <c r="J23" s="88">
        <v>1</v>
      </c>
      <c r="K23" s="90">
        <v>1</v>
      </c>
      <c r="L23" s="132">
        <v>2</v>
      </c>
      <c r="M23" s="110">
        <v>232</v>
      </c>
      <c r="N23" s="113">
        <v>10445</v>
      </c>
      <c r="O23" s="87">
        <f t="shared" si="2"/>
        <v>10</v>
      </c>
      <c r="P23" s="14" t="s">
        <v>127</v>
      </c>
      <c r="Q23" s="89">
        <v>3</v>
      </c>
      <c r="R23" s="14" t="s">
        <v>127</v>
      </c>
      <c r="S23" s="14" t="s">
        <v>127</v>
      </c>
      <c r="T23" s="14" t="s">
        <v>127</v>
      </c>
      <c r="U23" s="89">
        <v>2</v>
      </c>
      <c r="V23" s="88">
        <v>2</v>
      </c>
      <c r="W23" s="90">
        <v>3</v>
      </c>
    </row>
    <row r="24" spans="1:23" ht="19.5" customHeight="1">
      <c r="A24" s="83">
        <v>12</v>
      </c>
      <c r="B24" s="119">
        <f t="shared" si="0"/>
        <v>17</v>
      </c>
      <c r="C24" s="88">
        <v>7</v>
      </c>
      <c r="D24" s="88">
        <v>7</v>
      </c>
      <c r="E24" s="14" t="s">
        <v>51</v>
      </c>
      <c r="F24" s="14" t="s">
        <v>127</v>
      </c>
      <c r="G24" s="112">
        <v>3</v>
      </c>
      <c r="H24" s="87">
        <f t="shared" si="1"/>
        <v>6</v>
      </c>
      <c r="I24" s="88">
        <v>4</v>
      </c>
      <c r="J24" s="14" t="s">
        <v>127</v>
      </c>
      <c r="K24" s="90">
        <v>2</v>
      </c>
      <c r="L24" s="131" t="s">
        <v>48</v>
      </c>
      <c r="M24" s="110">
        <v>880</v>
      </c>
      <c r="N24" s="113">
        <v>15662</v>
      </c>
      <c r="O24" s="87">
        <f t="shared" si="2"/>
        <v>10</v>
      </c>
      <c r="P24" s="88">
        <v>1</v>
      </c>
      <c r="Q24" s="89">
        <v>2</v>
      </c>
      <c r="R24" s="14" t="s">
        <v>127</v>
      </c>
      <c r="S24" s="88">
        <v>1</v>
      </c>
      <c r="T24" s="14" t="s">
        <v>127</v>
      </c>
      <c r="U24" s="14" t="s">
        <v>127</v>
      </c>
      <c r="V24" s="88">
        <v>1</v>
      </c>
      <c r="W24" s="90">
        <v>5</v>
      </c>
    </row>
    <row r="25" spans="1:23" ht="19.5" customHeight="1">
      <c r="A25" s="83">
        <v>13</v>
      </c>
      <c r="B25" s="119">
        <f t="shared" si="0"/>
        <v>35</v>
      </c>
      <c r="C25" s="88">
        <v>14</v>
      </c>
      <c r="D25" s="88">
        <v>14</v>
      </c>
      <c r="E25" s="14" t="s">
        <v>51</v>
      </c>
      <c r="F25" s="89">
        <v>2</v>
      </c>
      <c r="G25" s="112">
        <v>5</v>
      </c>
      <c r="H25" s="87">
        <f t="shared" si="1"/>
        <v>18</v>
      </c>
      <c r="I25" s="88">
        <v>4</v>
      </c>
      <c r="J25" s="88">
        <v>5</v>
      </c>
      <c r="K25" s="90">
        <v>7</v>
      </c>
      <c r="L25" s="132">
        <v>2</v>
      </c>
      <c r="M25" s="110">
        <v>1460</v>
      </c>
      <c r="N25" s="113">
        <v>185765</v>
      </c>
      <c r="O25" s="87">
        <f t="shared" si="2"/>
        <v>21</v>
      </c>
      <c r="P25" s="14" t="s">
        <v>127</v>
      </c>
      <c r="Q25" s="89">
        <v>4</v>
      </c>
      <c r="R25" s="89">
        <v>2</v>
      </c>
      <c r="S25" s="14" t="s">
        <v>127</v>
      </c>
      <c r="T25" s="14" t="s">
        <v>127</v>
      </c>
      <c r="U25" s="89">
        <v>1</v>
      </c>
      <c r="V25" s="88">
        <v>6</v>
      </c>
      <c r="W25" s="90">
        <v>8</v>
      </c>
    </row>
    <row r="26" spans="1:23" ht="19.5" customHeight="1">
      <c r="A26" s="83">
        <v>14</v>
      </c>
      <c r="B26" s="119">
        <f t="shared" si="0"/>
        <v>14</v>
      </c>
      <c r="C26" s="88">
        <v>7</v>
      </c>
      <c r="D26" s="14"/>
      <c r="E26" s="14"/>
      <c r="F26" s="14">
        <v>3</v>
      </c>
      <c r="G26" s="112">
        <v>4</v>
      </c>
      <c r="H26" s="87">
        <f t="shared" si="1"/>
        <v>9</v>
      </c>
      <c r="I26" s="88">
        <v>7</v>
      </c>
      <c r="J26" s="14" t="s">
        <v>48</v>
      </c>
      <c r="K26" s="90">
        <v>2</v>
      </c>
      <c r="L26" s="131" t="s">
        <v>48</v>
      </c>
      <c r="M26" s="110">
        <v>1810</v>
      </c>
      <c r="N26" s="113">
        <v>61969</v>
      </c>
      <c r="O26" s="87">
        <f t="shared" si="2"/>
        <v>14</v>
      </c>
      <c r="P26" s="14" t="s">
        <v>127</v>
      </c>
      <c r="Q26" s="89">
        <v>3</v>
      </c>
      <c r="R26" s="14" t="s">
        <v>127</v>
      </c>
      <c r="S26" s="88">
        <v>1</v>
      </c>
      <c r="T26" s="14" t="s">
        <v>127</v>
      </c>
      <c r="U26" s="14" t="s">
        <v>127</v>
      </c>
      <c r="V26" s="88">
        <v>3</v>
      </c>
      <c r="W26" s="90">
        <v>7</v>
      </c>
    </row>
    <row r="27" spans="1:23" ht="19.5" customHeight="1">
      <c r="A27" s="83">
        <v>15</v>
      </c>
      <c r="B27" s="119">
        <f t="shared" si="0"/>
        <v>13</v>
      </c>
      <c r="C27" s="88">
        <v>6</v>
      </c>
      <c r="D27" s="14"/>
      <c r="E27" s="14"/>
      <c r="F27" s="14">
        <v>2</v>
      </c>
      <c r="G27" s="112">
        <v>5</v>
      </c>
      <c r="H27" s="87">
        <f t="shared" si="1"/>
        <v>6</v>
      </c>
      <c r="I27" s="88">
        <v>4</v>
      </c>
      <c r="J27" s="14">
        <v>1</v>
      </c>
      <c r="K27" s="90">
        <v>1</v>
      </c>
      <c r="L27" s="131" t="s">
        <v>48</v>
      </c>
      <c r="M27" s="110">
        <v>626</v>
      </c>
      <c r="N27" s="113">
        <v>34999</v>
      </c>
      <c r="O27" s="87">
        <f t="shared" si="2"/>
        <v>13</v>
      </c>
      <c r="P27" s="88">
        <v>2</v>
      </c>
      <c r="Q27" s="89">
        <v>2</v>
      </c>
      <c r="R27" s="14" t="s">
        <v>127</v>
      </c>
      <c r="S27" s="14" t="s">
        <v>127</v>
      </c>
      <c r="T27" s="14" t="s">
        <v>127</v>
      </c>
      <c r="U27" s="14">
        <v>1</v>
      </c>
      <c r="V27" s="88">
        <v>1</v>
      </c>
      <c r="W27" s="90">
        <v>7</v>
      </c>
    </row>
    <row r="28" spans="1:23" ht="19.5" customHeight="1">
      <c r="A28" s="83">
        <v>16</v>
      </c>
      <c r="B28" s="119">
        <f t="shared" si="0"/>
        <v>6</v>
      </c>
      <c r="C28" s="88">
        <v>6</v>
      </c>
      <c r="D28" s="14"/>
      <c r="E28" s="14"/>
      <c r="F28" s="14" t="s">
        <v>48</v>
      </c>
      <c r="G28" s="21" t="s">
        <v>48</v>
      </c>
      <c r="H28" s="87">
        <f>SUM(I28:L28)</f>
        <v>8</v>
      </c>
      <c r="I28" s="88">
        <v>4</v>
      </c>
      <c r="J28" s="88">
        <v>1</v>
      </c>
      <c r="K28" s="90">
        <v>3</v>
      </c>
      <c r="L28" s="131" t="s">
        <v>48</v>
      </c>
      <c r="M28" s="110">
        <v>1003</v>
      </c>
      <c r="N28" s="113">
        <v>40792</v>
      </c>
      <c r="O28" s="87">
        <f t="shared" si="2"/>
        <v>6</v>
      </c>
      <c r="P28" s="14" t="s">
        <v>127</v>
      </c>
      <c r="Q28" s="89">
        <v>2</v>
      </c>
      <c r="R28" s="89">
        <v>1</v>
      </c>
      <c r="S28" s="14" t="s">
        <v>127</v>
      </c>
      <c r="T28" s="14" t="s">
        <v>127</v>
      </c>
      <c r="U28" s="14" t="s">
        <v>127</v>
      </c>
      <c r="V28" s="88">
        <v>1</v>
      </c>
      <c r="W28" s="20">
        <v>2</v>
      </c>
    </row>
    <row r="29" spans="1:23" ht="19.5" customHeight="1">
      <c r="A29" s="83">
        <v>17</v>
      </c>
      <c r="B29" s="119">
        <f t="shared" si="0"/>
        <v>11</v>
      </c>
      <c r="C29" s="88">
        <v>6</v>
      </c>
      <c r="D29" s="14"/>
      <c r="E29" s="14"/>
      <c r="F29" s="14">
        <v>2</v>
      </c>
      <c r="G29" s="21">
        <v>3</v>
      </c>
      <c r="H29" s="87">
        <f>SUM(I29:L29)</f>
        <v>9</v>
      </c>
      <c r="I29" s="88">
        <v>4</v>
      </c>
      <c r="J29" s="88">
        <v>1</v>
      </c>
      <c r="K29" s="90">
        <v>4</v>
      </c>
      <c r="L29" s="131" t="s">
        <v>48</v>
      </c>
      <c r="M29" s="110">
        <v>778</v>
      </c>
      <c r="N29" s="113">
        <v>15386</v>
      </c>
      <c r="O29" s="87">
        <f t="shared" si="2"/>
        <v>11</v>
      </c>
      <c r="P29" s="14">
        <v>2</v>
      </c>
      <c r="Q29" s="89" t="s">
        <v>128</v>
      </c>
      <c r="R29" s="89">
        <v>1</v>
      </c>
      <c r="S29" s="89" t="s">
        <v>127</v>
      </c>
      <c r="T29" s="89" t="s">
        <v>127</v>
      </c>
      <c r="U29" s="14">
        <v>1</v>
      </c>
      <c r="V29" s="89" t="s">
        <v>127</v>
      </c>
      <c r="W29" s="20">
        <v>7</v>
      </c>
    </row>
    <row r="30" spans="1:23" ht="19.5" customHeight="1" thickBot="1">
      <c r="A30" s="84">
        <v>18</v>
      </c>
      <c r="B30" s="120">
        <f t="shared" si="0"/>
        <v>20</v>
      </c>
      <c r="C30" s="92">
        <v>13</v>
      </c>
      <c r="D30" s="109"/>
      <c r="E30" s="109"/>
      <c r="F30" s="109">
        <v>1</v>
      </c>
      <c r="G30" s="109">
        <v>6</v>
      </c>
      <c r="H30" s="91">
        <f>SUM(I30:L30)</f>
        <v>14</v>
      </c>
      <c r="I30" s="92">
        <v>8</v>
      </c>
      <c r="J30" s="92">
        <v>4</v>
      </c>
      <c r="K30" s="108" t="s">
        <v>126</v>
      </c>
      <c r="L30" s="133">
        <v>2</v>
      </c>
      <c r="M30" s="111">
        <v>1931</v>
      </c>
      <c r="N30" s="114">
        <v>77850</v>
      </c>
      <c r="O30" s="91">
        <f t="shared" si="2"/>
        <v>20</v>
      </c>
      <c r="P30" s="109" t="s">
        <v>127</v>
      </c>
      <c r="Q30" s="93">
        <v>2</v>
      </c>
      <c r="R30" s="93">
        <v>2</v>
      </c>
      <c r="S30" s="109" t="s">
        <v>127</v>
      </c>
      <c r="T30" s="109">
        <v>1</v>
      </c>
      <c r="U30" s="109" t="s">
        <v>127</v>
      </c>
      <c r="V30" s="92">
        <v>2</v>
      </c>
      <c r="W30" s="122">
        <v>13</v>
      </c>
    </row>
    <row r="31" spans="10:23" ht="13.5">
      <c r="J31" s="1"/>
      <c r="K31" s="115"/>
      <c r="W31" s="153" t="s">
        <v>94</v>
      </c>
    </row>
  </sheetData>
  <mergeCells count="14">
    <mergeCell ref="O3:W3"/>
    <mergeCell ref="B4:B6"/>
    <mergeCell ref="F4:F6"/>
    <mergeCell ref="G4:G6"/>
    <mergeCell ref="H4:H6"/>
    <mergeCell ref="I4:I6"/>
    <mergeCell ref="J4:J6"/>
    <mergeCell ref="K4:K6"/>
    <mergeCell ref="L4:L6"/>
    <mergeCell ref="H3:K3"/>
    <mergeCell ref="B3:G3"/>
    <mergeCell ref="D5:D6"/>
    <mergeCell ref="E5:E6"/>
    <mergeCell ref="C4:C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&amp;L&amp;14消防・警察</oddHeader>
    <oddFooter>&amp;C&amp;13 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52"/>
  <sheetViews>
    <sheetView workbookViewId="0" topLeftCell="A1">
      <selection activeCell="N29" sqref="N29"/>
    </sheetView>
  </sheetViews>
  <sheetFormatPr defaultColWidth="9.00390625" defaultRowHeight="13.5"/>
  <cols>
    <col min="2" max="2" width="6.625" style="0" customWidth="1"/>
    <col min="3" max="14" width="5.875" style="0" customWidth="1"/>
  </cols>
  <sheetData>
    <row r="1" ht="17.25">
      <c r="A1" s="2" t="s">
        <v>121</v>
      </c>
    </row>
    <row r="2" ht="14.25" thickBot="1">
      <c r="L2" s="10"/>
    </row>
    <row r="3" spans="1:14" ht="22.5" customHeight="1">
      <c r="A3" s="72"/>
      <c r="B3" s="213" t="s">
        <v>95</v>
      </c>
      <c r="C3" s="177" t="s">
        <v>57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84"/>
    </row>
    <row r="4" spans="1:14" ht="22.5" customHeight="1">
      <c r="A4" s="58" t="s">
        <v>58</v>
      </c>
      <c r="B4" s="195"/>
      <c r="C4" s="185" t="s">
        <v>29</v>
      </c>
      <c r="D4" s="179" t="s">
        <v>30</v>
      </c>
      <c r="E4" s="179" t="s">
        <v>100</v>
      </c>
      <c r="F4" s="179" t="s">
        <v>101</v>
      </c>
      <c r="G4" s="179" t="s">
        <v>97</v>
      </c>
      <c r="H4" s="179" t="s">
        <v>96</v>
      </c>
      <c r="I4" s="179" t="s">
        <v>99</v>
      </c>
      <c r="J4" s="179" t="s">
        <v>31</v>
      </c>
      <c r="K4" s="179" t="s">
        <v>98</v>
      </c>
      <c r="L4" s="179" t="s">
        <v>0</v>
      </c>
      <c r="M4" s="179" t="s">
        <v>32</v>
      </c>
      <c r="N4" s="192" t="s">
        <v>33</v>
      </c>
    </row>
    <row r="5" spans="1:14" ht="14.25" thickBot="1">
      <c r="A5" s="74"/>
      <c r="B5" s="196"/>
      <c r="C5" s="214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212"/>
    </row>
    <row r="6" spans="1:14" ht="14.25" thickTop="1">
      <c r="A6" s="12" t="s">
        <v>59</v>
      </c>
      <c r="B6" s="23">
        <v>828</v>
      </c>
      <c r="C6" s="24" t="s">
        <v>48</v>
      </c>
      <c r="D6" s="25">
        <v>3</v>
      </c>
      <c r="E6" s="24">
        <v>1</v>
      </c>
      <c r="F6" s="26">
        <v>159</v>
      </c>
      <c r="G6" s="27">
        <v>18</v>
      </c>
      <c r="H6" s="26">
        <v>32</v>
      </c>
      <c r="I6" s="27">
        <v>135</v>
      </c>
      <c r="J6" s="26">
        <v>5</v>
      </c>
      <c r="K6" s="27">
        <v>3</v>
      </c>
      <c r="L6" s="26">
        <v>405</v>
      </c>
      <c r="M6" s="27">
        <v>57</v>
      </c>
      <c r="N6" s="28">
        <f>SUM(C6:M6)</f>
        <v>818</v>
      </c>
    </row>
    <row r="7" spans="1:14" ht="13.5">
      <c r="A7" s="82">
        <v>60</v>
      </c>
      <c r="B7" s="23">
        <v>873</v>
      </c>
      <c r="C7" s="24">
        <v>4</v>
      </c>
      <c r="D7" s="25" t="s">
        <v>48</v>
      </c>
      <c r="E7" s="24">
        <v>7</v>
      </c>
      <c r="F7" s="26">
        <v>172</v>
      </c>
      <c r="G7" s="27">
        <v>22</v>
      </c>
      <c r="H7" s="26">
        <v>34</v>
      </c>
      <c r="I7" s="27">
        <v>145</v>
      </c>
      <c r="J7" s="26">
        <v>4</v>
      </c>
      <c r="K7" s="27">
        <v>4</v>
      </c>
      <c r="L7" s="26">
        <v>422</v>
      </c>
      <c r="M7" s="27">
        <v>44</v>
      </c>
      <c r="N7" s="28">
        <f aca="true" t="shared" si="0" ref="N7:N28">SUM(C7:M7)</f>
        <v>858</v>
      </c>
    </row>
    <row r="8" spans="1:14" ht="13.5">
      <c r="A8" s="82">
        <v>61</v>
      </c>
      <c r="B8" s="23">
        <v>809</v>
      </c>
      <c r="C8" s="24">
        <v>3</v>
      </c>
      <c r="D8" s="25">
        <v>1</v>
      </c>
      <c r="E8" s="24" t="s">
        <v>48</v>
      </c>
      <c r="F8" s="26">
        <v>157</v>
      </c>
      <c r="G8" s="27">
        <v>5</v>
      </c>
      <c r="H8" s="26">
        <v>21</v>
      </c>
      <c r="I8" s="27">
        <v>147</v>
      </c>
      <c r="J8" s="26">
        <v>3</v>
      </c>
      <c r="K8" s="27">
        <v>5</v>
      </c>
      <c r="L8" s="26">
        <v>417</v>
      </c>
      <c r="M8" s="27">
        <v>29</v>
      </c>
      <c r="N8" s="28">
        <f t="shared" si="0"/>
        <v>788</v>
      </c>
    </row>
    <row r="9" spans="1:14" ht="13.5">
      <c r="A9" s="82">
        <v>62</v>
      </c>
      <c r="B9" s="23">
        <v>833</v>
      </c>
      <c r="C9" s="24">
        <v>5</v>
      </c>
      <c r="D9" s="25">
        <v>2</v>
      </c>
      <c r="E9" s="24" t="s">
        <v>48</v>
      </c>
      <c r="F9" s="26">
        <v>147</v>
      </c>
      <c r="G9" s="27">
        <v>17</v>
      </c>
      <c r="H9" s="26">
        <v>21</v>
      </c>
      <c r="I9" s="27">
        <v>151</v>
      </c>
      <c r="J9" s="26">
        <v>3</v>
      </c>
      <c r="K9" s="27">
        <v>4</v>
      </c>
      <c r="L9" s="26">
        <v>438</v>
      </c>
      <c r="M9" s="27">
        <v>30</v>
      </c>
      <c r="N9" s="28">
        <f t="shared" si="0"/>
        <v>818</v>
      </c>
    </row>
    <row r="10" spans="1:14" ht="13.5">
      <c r="A10" s="82">
        <v>63</v>
      </c>
      <c r="B10" s="23">
        <v>881</v>
      </c>
      <c r="C10" s="24" t="s">
        <v>48</v>
      </c>
      <c r="D10" s="25">
        <v>1</v>
      </c>
      <c r="E10" s="24">
        <v>2</v>
      </c>
      <c r="F10" s="26">
        <v>147</v>
      </c>
      <c r="G10" s="27">
        <v>13</v>
      </c>
      <c r="H10" s="26">
        <v>28</v>
      </c>
      <c r="I10" s="27">
        <v>175</v>
      </c>
      <c r="J10" s="26">
        <v>10</v>
      </c>
      <c r="K10" s="27">
        <v>8</v>
      </c>
      <c r="L10" s="26">
        <v>449</v>
      </c>
      <c r="M10" s="27">
        <v>23</v>
      </c>
      <c r="N10" s="28">
        <f t="shared" si="0"/>
        <v>856</v>
      </c>
    </row>
    <row r="11" spans="1:14" ht="13.5">
      <c r="A11" s="12" t="s">
        <v>60</v>
      </c>
      <c r="B11" s="23">
        <v>928</v>
      </c>
      <c r="C11" s="24">
        <v>3</v>
      </c>
      <c r="D11" s="25">
        <v>1</v>
      </c>
      <c r="E11" s="24" t="s">
        <v>50</v>
      </c>
      <c r="F11" s="26">
        <v>141</v>
      </c>
      <c r="G11" s="27">
        <v>18</v>
      </c>
      <c r="H11" s="26">
        <v>17</v>
      </c>
      <c r="I11" s="27">
        <v>177</v>
      </c>
      <c r="J11" s="26">
        <v>2</v>
      </c>
      <c r="K11" s="27">
        <v>8</v>
      </c>
      <c r="L11" s="26">
        <v>503</v>
      </c>
      <c r="M11" s="27">
        <v>36</v>
      </c>
      <c r="N11" s="28">
        <f t="shared" si="0"/>
        <v>906</v>
      </c>
    </row>
    <row r="12" spans="1:14" ht="13.5">
      <c r="A12" s="82">
        <v>2</v>
      </c>
      <c r="B12" s="23">
        <v>1010</v>
      </c>
      <c r="C12" s="24">
        <v>2</v>
      </c>
      <c r="D12" s="25">
        <v>3</v>
      </c>
      <c r="E12" s="24">
        <v>1</v>
      </c>
      <c r="F12" s="26">
        <v>185</v>
      </c>
      <c r="G12" s="27">
        <v>15</v>
      </c>
      <c r="H12" s="26">
        <v>23</v>
      </c>
      <c r="I12" s="27">
        <v>158</v>
      </c>
      <c r="J12" s="26">
        <v>4</v>
      </c>
      <c r="K12" s="27">
        <v>5</v>
      </c>
      <c r="L12" s="26">
        <v>556</v>
      </c>
      <c r="M12" s="27">
        <v>32</v>
      </c>
      <c r="N12" s="28">
        <f t="shared" si="0"/>
        <v>984</v>
      </c>
    </row>
    <row r="13" spans="1:14" ht="13.5">
      <c r="A13" s="82">
        <v>3</v>
      </c>
      <c r="B13" s="23">
        <v>1070</v>
      </c>
      <c r="C13" s="24">
        <v>1</v>
      </c>
      <c r="D13" s="25">
        <v>4</v>
      </c>
      <c r="E13" s="24" t="s">
        <v>50</v>
      </c>
      <c r="F13" s="26">
        <v>188</v>
      </c>
      <c r="G13" s="27">
        <v>21</v>
      </c>
      <c r="H13" s="26">
        <v>26</v>
      </c>
      <c r="I13" s="27">
        <v>183</v>
      </c>
      <c r="J13" s="26">
        <v>6</v>
      </c>
      <c r="K13" s="27">
        <v>8</v>
      </c>
      <c r="L13" s="26">
        <v>596</v>
      </c>
      <c r="M13" s="27">
        <v>30</v>
      </c>
      <c r="N13" s="28">
        <f t="shared" si="0"/>
        <v>1063</v>
      </c>
    </row>
    <row r="14" spans="1:14" ht="13.5">
      <c r="A14" s="82">
        <v>4</v>
      </c>
      <c r="B14" s="23">
        <v>1049</v>
      </c>
      <c r="C14" s="24" t="s">
        <v>50</v>
      </c>
      <c r="D14" s="25" t="s">
        <v>50</v>
      </c>
      <c r="E14" s="24" t="s">
        <v>50</v>
      </c>
      <c r="F14" s="26">
        <v>206</v>
      </c>
      <c r="G14" s="27">
        <v>16</v>
      </c>
      <c r="H14" s="26">
        <v>19</v>
      </c>
      <c r="I14" s="27">
        <v>209</v>
      </c>
      <c r="J14" s="26">
        <v>5</v>
      </c>
      <c r="K14" s="27">
        <v>3</v>
      </c>
      <c r="L14" s="26">
        <v>567</v>
      </c>
      <c r="M14" s="27">
        <v>34</v>
      </c>
      <c r="N14" s="28">
        <f t="shared" si="0"/>
        <v>1059</v>
      </c>
    </row>
    <row r="15" spans="1:14" ht="13.5">
      <c r="A15" s="82">
        <v>5</v>
      </c>
      <c r="B15" s="23">
        <v>1091</v>
      </c>
      <c r="C15" s="24">
        <v>1</v>
      </c>
      <c r="D15" s="25">
        <v>2</v>
      </c>
      <c r="E15" s="24" t="s">
        <v>50</v>
      </c>
      <c r="F15" s="26">
        <v>177</v>
      </c>
      <c r="G15" s="27">
        <v>19</v>
      </c>
      <c r="H15" s="26">
        <v>12</v>
      </c>
      <c r="I15" s="27">
        <v>199</v>
      </c>
      <c r="J15" s="26">
        <v>14</v>
      </c>
      <c r="K15" s="27">
        <v>8</v>
      </c>
      <c r="L15" s="26">
        <v>611</v>
      </c>
      <c r="M15" s="27">
        <v>38</v>
      </c>
      <c r="N15" s="28">
        <f t="shared" si="0"/>
        <v>1081</v>
      </c>
    </row>
    <row r="16" spans="1:14" ht="13.5">
      <c r="A16" s="82">
        <v>6</v>
      </c>
      <c r="B16" s="23">
        <v>1060</v>
      </c>
      <c r="C16" s="24">
        <v>3</v>
      </c>
      <c r="D16" s="25">
        <v>2</v>
      </c>
      <c r="E16" s="24" t="s">
        <v>50</v>
      </c>
      <c r="F16" s="26">
        <v>192</v>
      </c>
      <c r="G16" s="27">
        <v>16</v>
      </c>
      <c r="H16" s="26">
        <v>22</v>
      </c>
      <c r="I16" s="27">
        <v>198</v>
      </c>
      <c r="J16" s="26">
        <v>3</v>
      </c>
      <c r="K16" s="27">
        <v>4</v>
      </c>
      <c r="L16" s="26">
        <v>567</v>
      </c>
      <c r="M16" s="27">
        <v>54</v>
      </c>
      <c r="N16" s="28">
        <f t="shared" si="0"/>
        <v>1061</v>
      </c>
    </row>
    <row r="17" spans="1:14" ht="13.5">
      <c r="A17" s="82">
        <v>7</v>
      </c>
      <c r="B17" s="23">
        <v>1091</v>
      </c>
      <c r="C17" s="24">
        <v>1</v>
      </c>
      <c r="D17" s="25">
        <v>3</v>
      </c>
      <c r="E17" s="24" t="s">
        <v>50</v>
      </c>
      <c r="F17" s="26">
        <v>152</v>
      </c>
      <c r="G17" s="27">
        <v>18</v>
      </c>
      <c r="H17" s="26">
        <v>11</v>
      </c>
      <c r="I17" s="27">
        <v>194</v>
      </c>
      <c r="J17" s="26">
        <v>2</v>
      </c>
      <c r="K17" s="27">
        <v>8</v>
      </c>
      <c r="L17" s="26">
        <v>634</v>
      </c>
      <c r="M17" s="27">
        <v>54</v>
      </c>
      <c r="N17" s="28">
        <f t="shared" si="0"/>
        <v>1077</v>
      </c>
    </row>
    <row r="18" spans="1:14" ht="13.5">
      <c r="A18" s="82">
        <v>8</v>
      </c>
      <c r="B18" s="23">
        <v>1101</v>
      </c>
      <c r="C18" s="24">
        <v>4</v>
      </c>
      <c r="D18" s="25">
        <v>1</v>
      </c>
      <c r="E18" s="24">
        <v>2</v>
      </c>
      <c r="F18" s="26">
        <v>163</v>
      </c>
      <c r="G18" s="27">
        <v>19</v>
      </c>
      <c r="H18" s="26">
        <v>14</v>
      </c>
      <c r="I18" s="27">
        <v>206</v>
      </c>
      <c r="J18" s="26">
        <v>3</v>
      </c>
      <c r="K18" s="27">
        <v>7</v>
      </c>
      <c r="L18" s="26">
        <v>603</v>
      </c>
      <c r="M18" s="27">
        <v>62</v>
      </c>
      <c r="N18" s="28">
        <f t="shared" si="0"/>
        <v>1084</v>
      </c>
    </row>
    <row r="19" spans="1:14" ht="13.5">
      <c r="A19" s="82">
        <v>9</v>
      </c>
      <c r="B19" s="23">
        <v>1144</v>
      </c>
      <c r="C19" s="24" t="s">
        <v>126</v>
      </c>
      <c r="D19" s="26">
        <v>3</v>
      </c>
      <c r="E19" s="25" t="s">
        <v>127</v>
      </c>
      <c r="F19" s="26">
        <v>157</v>
      </c>
      <c r="G19" s="26">
        <v>14</v>
      </c>
      <c r="H19" s="26">
        <v>12</v>
      </c>
      <c r="I19" s="26">
        <v>242</v>
      </c>
      <c r="J19" s="26">
        <v>2</v>
      </c>
      <c r="K19" s="26">
        <v>7</v>
      </c>
      <c r="L19" s="26">
        <v>587</v>
      </c>
      <c r="M19" s="26">
        <v>92</v>
      </c>
      <c r="N19" s="42">
        <f t="shared" si="0"/>
        <v>1116</v>
      </c>
    </row>
    <row r="20" spans="1:14" ht="13.5">
      <c r="A20" s="83">
        <v>10</v>
      </c>
      <c r="B20" s="23">
        <v>1246</v>
      </c>
      <c r="C20" s="97">
        <v>4</v>
      </c>
      <c r="D20" s="26">
        <v>8</v>
      </c>
      <c r="E20" s="25" t="s">
        <v>127</v>
      </c>
      <c r="F20" s="26">
        <v>193</v>
      </c>
      <c r="G20" s="26">
        <v>15</v>
      </c>
      <c r="H20" s="26">
        <v>11</v>
      </c>
      <c r="I20" s="26">
        <v>265</v>
      </c>
      <c r="J20" s="26">
        <v>3</v>
      </c>
      <c r="K20" s="26">
        <v>16</v>
      </c>
      <c r="L20" s="26">
        <v>611</v>
      </c>
      <c r="M20" s="26">
        <v>102</v>
      </c>
      <c r="N20" s="28">
        <f t="shared" si="0"/>
        <v>1228</v>
      </c>
    </row>
    <row r="21" spans="1:14" ht="13.5">
      <c r="A21" s="83">
        <v>11</v>
      </c>
      <c r="B21" s="23">
        <v>1340</v>
      </c>
      <c r="C21" s="97">
        <v>1</v>
      </c>
      <c r="D21" s="26">
        <v>6</v>
      </c>
      <c r="E21" s="25" t="s">
        <v>127</v>
      </c>
      <c r="F21" s="26">
        <v>169</v>
      </c>
      <c r="G21" s="26">
        <v>17</v>
      </c>
      <c r="H21" s="26">
        <v>16</v>
      </c>
      <c r="I21" s="26">
        <v>265</v>
      </c>
      <c r="J21" s="26">
        <v>5</v>
      </c>
      <c r="K21" s="26">
        <v>16</v>
      </c>
      <c r="L21" s="26">
        <v>682</v>
      </c>
      <c r="M21" s="26">
        <v>90</v>
      </c>
      <c r="N21" s="28">
        <f t="shared" si="0"/>
        <v>1267</v>
      </c>
    </row>
    <row r="22" spans="1:14" ht="13.5">
      <c r="A22" s="83">
        <v>12</v>
      </c>
      <c r="B22" s="23">
        <v>1451</v>
      </c>
      <c r="C22" s="24" t="s">
        <v>127</v>
      </c>
      <c r="D22" s="26">
        <v>3</v>
      </c>
      <c r="E22" s="25" t="s">
        <v>127</v>
      </c>
      <c r="F22" s="26">
        <v>196</v>
      </c>
      <c r="G22" s="26">
        <v>18</v>
      </c>
      <c r="H22" s="26">
        <v>7</v>
      </c>
      <c r="I22" s="26">
        <v>282</v>
      </c>
      <c r="J22" s="26">
        <v>4</v>
      </c>
      <c r="K22" s="26">
        <v>8</v>
      </c>
      <c r="L22" s="26">
        <v>772</v>
      </c>
      <c r="M22" s="26">
        <v>116</v>
      </c>
      <c r="N22" s="28">
        <f t="shared" si="0"/>
        <v>1406</v>
      </c>
    </row>
    <row r="23" spans="1:14" ht="13.5">
      <c r="A23" s="83">
        <v>13</v>
      </c>
      <c r="B23" s="23">
        <v>1450</v>
      </c>
      <c r="C23" s="24">
        <v>4</v>
      </c>
      <c r="D23" s="26">
        <v>2</v>
      </c>
      <c r="E23" s="25" t="s">
        <v>127</v>
      </c>
      <c r="F23" s="26">
        <v>158</v>
      </c>
      <c r="G23" s="26">
        <v>13</v>
      </c>
      <c r="H23" s="26">
        <v>33</v>
      </c>
      <c r="I23" s="26">
        <v>297</v>
      </c>
      <c r="J23" s="26">
        <v>4</v>
      </c>
      <c r="K23" s="26">
        <v>1</v>
      </c>
      <c r="L23" s="26">
        <v>773</v>
      </c>
      <c r="M23" s="26">
        <v>124</v>
      </c>
      <c r="N23" s="28">
        <f t="shared" si="0"/>
        <v>1409</v>
      </c>
    </row>
    <row r="24" spans="1:14" ht="13.5">
      <c r="A24" s="83">
        <v>14</v>
      </c>
      <c r="B24" s="23">
        <v>1586</v>
      </c>
      <c r="C24" s="24">
        <v>1</v>
      </c>
      <c r="D24" s="26">
        <v>11</v>
      </c>
      <c r="E24" s="25">
        <v>1</v>
      </c>
      <c r="F24" s="26">
        <v>141</v>
      </c>
      <c r="G24" s="26">
        <v>25</v>
      </c>
      <c r="H24" s="26">
        <v>19</v>
      </c>
      <c r="I24" s="26">
        <v>312</v>
      </c>
      <c r="J24" s="26">
        <v>8</v>
      </c>
      <c r="K24" s="26">
        <v>22</v>
      </c>
      <c r="L24" s="26">
        <v>905</v>
      </c>
      <c r="M24" s="26">
        <v>141</v>
      </c>
      <c r="N24" s="28">
        <f t="shared" si="0"/>
        <v>1586</v>
      </c>
    </row>
    <row r="25" spans="1:14" ht="13.5">
      <c r="A25" s="83">
        <v>15</v>
      </c>
      <c r="B25" s="23">
        <v>1554</v>
      </c>
      <c r="C25" s="24">
        <v>0</v>
      </c>
      <c r="D25" s="26">
        <v>5</v>
      </c>
      <c r="E25" s="25">
        <v>0</v>
      </c>
      <c r="F25" s="26">
        <v>133</v>
      </c>
      <c r="G25" s="26">
        <v>13</v>
      </c>
      <c r="H25" s="26">
        <v>24</v>
      </c>
      <c r="I25" s="26">
        <v>314</v>
      </c>
      <c r="J25" s="26">
        <v>5</v>
      </c>
      <c r="K25" s="26">
        <v>19</v>
      </c>
      <c r="L25" s="26">
        <v>921</v>
      </c>
      <c r="M25" s="26">
        <v>120</v>
      </c>
      <c r="N25" s="28">
        <f t="shared" si="0"/>
        <v>1554</v>
      </c>
    </row>
    <row r="26" spans="1:14" ht="13.5">
      <c r="A26" s="83">
        <v>16</v>
      </c>
      <c r="B26" s="23">
        <v>1581</v>
      </c>
      <c r="C26" s="24">
        <v>2</v>
      </c>
      <c r="D26" s="26">
        <v>6</v>
      </c>
      <c r="E26" s="25">
        <v>1</v>
      </c>
      <c r="F26" s="26">
        <v>116</v>
      </c>
      <c r="G26" s="26">
        <v>14</v>
      </c>
      <c r="H26" s="26">
        <v>26</v>
      </c>
      <c r="I26" s="26">
        <v>295</v>
      </c>
      <c r="J26" s="26">
        <v>5</v>
      </c>
      <c r="K26" s="26">
        <v>19</v>
      </c>
      <c r="L26" s="26">
        <v>945</v>
      </c>
      <c r="M26" s="26">
        <v>152</v>
      </c>
      <c r="N26" s="28">
        <f t="shared" si="0"/>
        <v>1581</v>
      </c>
    </row>
    <row r="27" spans="1:14" ht="13.5">
      <c r="A27" s="83">
        <v>17</v>
      </c>
      <c r="B27" s="23">
        <v>1730</v>
      </c>
      <c r="C27" s="24">
        <v>1</v>
      </c>
      <c r="D27" s="26">
        <v>2</v>
      </c>
      <c r="E27" s="25">
        <v>0</v>
      </c>
      <c r="F27" s="26">
        <v>139</v>
      </c>
      <c r="G27" s="26">
        <v>22</v>
      </c>
      <c r="H27" s="26">
        <v>18</v>
      </c>
      <c r="I27" s="26">
        <v>323</v>
      </c>
      <c r="J27" s="26">
        <v>3</v>
      </c>
      <c r="K27" s="26">
        <v>15</v>
      </c>
      <c r="L27" s="26">
        <v>972</v>
      </c>
      <c r="M27" s="26">
        <v>180</v>
      </c>
      <c r="N27" s="28">
        <f t="shared" si="0"/>
        <v>1675</v>
      </c>
    </row>
    <row r="28" spans="1:14" ht="14.25" thickBot="1">
      <c r="A28" s="84">
        <v>18</v>
      </c>
      <c r="B28" s="29">
        <v>1660</v>
      </c>
      <c r="C28" s="98">
        <v>3</v>
      </c>
      <c r="D28" s="30">
        <v>7</v>
      </c>
      <c r="E28" s="31">
        <v>0</v>
      </c>
      <c r="F28" s="30">
        <v>145</v>
      </c>
      <c r="G28" s="30">
        <v>27</v>
      </c>
      <c r="H28" s="30">
        <v>19</v>
      </c>
      <c r="I28" s="30">
        <v>313</v>
      </c>
      <c r="J28" s="30">
        <v>3</v>
      </c>
      <c r="K28" s="30">
        <v>18</v>
      </c>
      <c r="L28" s="30">
        <v>931</v>
      </c>
      <c r="M28" s="30">
        <v>130</v>
      </c>
      <c r="N28" s="33">
        <f t="shared" si="0"/>
        <v>1596</v>
      </c>
    </row>
    <row r="29" spans="12:14" ht="13.5">
      <c r="L29" s="4"/>
      <c r="N29" s="153" t="s">
        <v>94</v>
      </c>
    </row>
    <row r="34" ht="17.25">
      <c r="A34" s="2" t="s">
        <v>122</v>
      </c>
    </row>
    <row r="35" ht="14.25" thickBot="1"/>
    <row r="36" spans="1:10" ht="15.75" customHeight="1">
      <c r="A36" s="203" t="s">
        <v>61</v>
      </c>
      <c r="B36" s="206" t="s">
        <v>109</v>
      </c>
      <c r="C36" s="209" t="s">
        <v>62</v>
      </c>
      <c r="D36" s="197" t="s">
        <v>110</v>
      </c>
      <c r="E36" s="197" t="s">
        <v>111</v>
      </c>
      <c r="F36" s="197" t="s">
        <v>104</v>
      </c>
      <c r="G36" s="197" t="s">
        <v>105</v>
      </c>
      <c r="H36" s="197" t="s">
        <v>106</v>
      </c>
      <c r="I36" s="197" t="s">
        <v>107</v>
      </c>
      <c r="J36" s="200" t="s">
        <v>108</v>
      </c>
    </row>
    <row r="37" spans="1:10" ht="13.5">
      <c r="A37" s="204"/>
      <c r="B37" s="207"/>
      <c r="C37" s="210"/>
      <c r="D37" s="198"/>
      <c r="E37" s="198"/>
      <c r="F37" s="198"/>
      <c r="G37" s="198"/>
      <c r="H37" s="198"/>
      <c r="I37" s="198"/>
      <c r="J37" s="201"/>
    </row>
    <row r="38" spans="1:10" ht="13.5">
      <c r="A38" s="204"/>
      <c r="B38" s="207"/>
      <c r="C38" s="210"/>
      <c r="D38" s="198"/>
      <c r="E38" s="198"/>
      <c r="F38" s="198"/>
      <c r="G38" s="198"/>
      <c r="H38" s="198"/>
      <c r="I38" s="198"/>
      <c r="J38" s="201"/>
    </row>
    <row r="39" spans="1:10" ht="14.25" customHeight="1" thickBot="1">
      <c r="A39" s="205"/>
      <c r="B39" s="208"/>
      <c r="C39" s="211"/>
      <c r="D39" s="199"/>
      <c r="E39" s="199"/>
      <c r="F39" s="199"/>
      <c r="G39" s="199"/>
      <c r="H39" s="199"/>
      <c r="I39" s="199"/>
      <c r="J39" s="202"/>
    </row>
    <row r="40" spans="1:10" ht="14.25" thickTop="1">
      <c r="A40" s="3" t="s">
        <v>63</v>
      </c>
      <c r="B40" s="154">
        <f>SUM(C40:J40)</f>
        <v>14</v>
      </c>
      <c r="C40" s="155" t="s">
        <v>127</v>
      </c>
      <c r="D40" s="156">
        <v>9</v>
      </c>
      <c r="E40" s="155" t="s">
        <v>127</v>
      </c>
      <c r="F40" s="156">
        <v>1</v>
      </c>
      <c r="G40" s="155">
        <v>2</v>
      </c>
      <c r="H40" s="156" t="s">
        <v>127</v>
      </c>
      <c r="I40" s="155">
        <v>2</v>
      </c>
      <c r="J40" s="157" t="s">
        <v>127</v>
      </c>
    </row>
    <row r="41" spans="1:10" ht="13.5">
      <c r="A41" s="94">
        <v>8</v>
      </c>
      <c r="B41" s="154">
        <f aca="true" t="shared" si="1" ref="B41:B51">SUM(C41:J41)</f>
        <v>20</v>
      </c>
      <c r="C41" s="155" t="s">
        <v>127</v>
      </c>
      <c r="D41" s="156">
        <v>13</v>
      </c>
      <c r="E41" s="155" t="s">
        <v>127</v>
      </c>
      <c r="F41" s="156">
        <v>1</v>
      </c>
      <c r="G41" s="155">
        <v>1</v>
      </c>
      <c r="H41" s="156" t="s">
        <v>127</v>
      </c>
      <c r="I41" s="155">
        <v>5</v>
      </c>
      <c r="J41" s="157" t="s">
        <v>127</v>
      </c>
    </row>
    <row r="42" spans="1:10" ht="13.5">
      <c r="A42" s="94">
        <v>9</v>
      </c>
      <c r="B42" s="154">
        <f t="shared" si="1"/>
        <v>20</v>
      </c>
      <c r="C42" s="155" t="s">
        <v>127</v>
      </c>
      <c r="D42" s="156">
        <v>13</v>
      </c>
      <c r="E42" s="155" t="s">
        <v>127</v>
      </c>
      <c r="F42" s="156" t="s">
        <v>127</v>
      </c>
      <c r="G42" s="155" t="s">
        <v>127</v>
      </c>
      <c r="H42" s="156" t="s">
        <v>127</v>
      </c>
      <c r="I42" s="155">
        <v>7</v>
      </c>
      <c r="J42" s="157" t="s">
        <v>127</v>
      </c>
    </row>
    <row r="43" spans="1:10" ht="13.5">
      <c r="A43" s="95">
        <v>10</v>
      </c>
      <c r="B43" s="154">
        <f t="shared" si="1"/>
        <v>21</v>
      </c>
      <c r="C43" s="155" t="s">
        <v>127</v>
      </c>
      <c r="D43" s="156">
        <v>18</v>
      </c>
      <c r="E43" s="156">
        <v>1</v>
      </c>
      <c r="F43" s="156" t="s">
        <v>127</v>
      </c>
      <c r="G43" s="156" t="s">
        <v>127</v>
      </c>
      <c r="H43" s="156" t="s">
        <v>127</v>
      </c>
      <c r="I43" s="158">
        <v>2</v>
      </c>
      <c r="J43" s="157" t="s">
        <v>127</v>
      </c>
    </row>
    <row r="44" spans="1:10" ht="13.5">
      <c r="A44" s="95">
        <v>11</v>
      </c>
      <c r="B44" s="154">
        <f t="shared" si="1"/>
        <v>30</v>
      </c>
      <c r="C44" s="155" t="s">
        <v>127</v>
      </c>
      <c r="D44" s="156">
        <v>18</v>
      </c>
      <c r="E44" s="156">
        <v>3</v>
      </c>
      <c r="F44" s="156" t="s">
        <v>127</v>
      </c>
      <c r="G44" s="156">
        <v>1</v>
      </c>
      <c r="H44" s="156" t="s">
        <v>127</v>
      </c>
      <c r="I44" s="158">
        <v>8</v>
      </c>
      <c r="J44" s="157" t="s">
        <v>127</v>
      </c>
    </row>
    <row r="45" spans="1:10" ht="13.5">
      <c r="A45" s="95">
        <v>12</v>
      </c>
      <c r="B45" s="154">
        <f t="shared" si="1"/>
        <v>31</v>
      </c>
      <c r="C45" s="155" t="s">
        <v>127</v>
      </c>
      <c r="D45" s="156">
        <v>20</v>
      </c>
      <c r="E45" s="156">
        <v>1</v>
      </c>
      <c r="F45" s="156" t="s">
        <v>127</v>
      </c>
      <c r="G45" s="156">
        <v>3</v>
      </c>
      <c r="H45" s="156" t="s">
        <v>127</v>
      </c>
      <c r="I45" s="158">
        <v>6</v>
      </c>
      <c r="J45" s="157">
        <v>1</v>
      </c>
    </row>
    <row r="46" spans="1:10" ht="13.5">
      <c r="A46" s="95">
        <v>13</v>
      </c>
      <c r="B46" s="154">
        <f t="shared" si="1"/>
        <v>21</v>
      </c>
      <c r="C46" s="155" t="s">
        <v>127</v>
      </c>
      <c r="D46" s="156">
        <v>13</v>
      </c>
      <c r="E46" s="158" t="s">
        <v>127</v>
      </c>
      <c r="F46" s="156" t="s">
        <v>127</v>
      </c>
      <c r="G46" s="158">
        <v>3</v>
      </c>
      <c r="H46" s="156" t="s">
        <v>127</v>
      </c>
      <c r="I46" s="158">
        <v>5</v>
      </c>
      <c r="J46" s="157" t="s">
        <v>127</v>
      </c>
    </row>
    <row r="47" spans="1:10" ht="13.5">
      <c r="A47" s="95">
        <v>14</v>
      </c>
      <c r="B47" s="154">
        <f t="shared" si="1"/>
        <v>36</v>
      </c>
      <c r="C47" s="155">
        <v>1</v>
      </c>
      <c r="D47" s="156">
        <v>25</v>
      </c>
      <c r="E47" s="158">
        <v>4</v>
      </c>
      <c r="F47" s="156" t="s">
        <v>127</v>
      </c>
      <c r="G47" s="158" t="s">
        <v>127</v>
      </c>
      <c r="H47" s="156" t="s">
        <v>127</v>
      </c>
      <c r="I47" s="158">
        <v>6</v>
      </c>
      <c r="J47" s="157" t="s">
        <v>127</v>
      </c>
    </row>
    <row r="48" spans="1:10" ht="13.5">
      <c r="A48" s="95">
        <v>15</v>
      </c>
      <c r="B48" s="154">
        <f t="shared" si="1"/>
        <v>24</v>
      </c>
      <c r="C48" s="155" t="s">
        <v>127</v>
      </c>
      <c r="D48" s="156">
        <v>14</v>
      </c>
      <c r="E48" s="158">
        <v>2</v>
      </c>
      <c r="F48" s="156" t="s">
        <v>127</v>
      </c>
      <c r="G48" s="158">
        <v>1</v>
      </c>
      <c r="H48" s="156" t="s">
        <v>127</v>
      </c>
      <c r="I48" s="158">
        <v>7</v>
      </c>
      <c r="J48" s="157" t="s">
        <v>127</v>
      </c>
    </row>
    <row r="49" spans="1:10" ht="13.5">
      <c r="A49" s="95">
        <v>16</v>
      </c>
      <c r="B49" s="154">
        <f t="shared" si="1"/>
        <v>20</v>
      </c>
      <c r="C49" s="155" t="s">
        <v>127</v>
      </c>
      <c r="D49" s="156">
        <v>16</v>
      </c>
      <c r="E49" s="158">
        <v>1</v>
      </c>
      <c r="F49" s="156" t="s">
        <v>127</v>
      </c>
      <c r="G49" s="158">
        <v>1</v>
      </c>
      <c r="H49" s="156" t="s">
        <v>127</v>
      </c>
      <c r="I49" s="158">
        <v>2</v>
      </c>
      <c r="J49" s="157" t="s">
        <v>127</v>
      </c>
    </row>
    <row r="50" spans="1:10" ht="13.5">
      <c r="A50" s="95">
        <v>17</v>
      </c>
      <c r="B50" s="154">
        <f t="shared" si="1"/>
        <v>17</v>
      </c>
      <c r="C50" s="155" t="s">
        <v>127</v>
      </c>
      <c r="D50" s="156">
        <v>11</v>
      </c>
      <c r="E50" s="158" t="s">
        <v>127</v>
      </c>
      <c r="F50" s="156" t="s">
        <v>127</v>
      </c>
      <c r="G50" s="158">
        <v>3</v>
      </c>
      <c r="H50" s="156" t="s">
        <v>127</v>
      </c>
      <c r="I50" s="158">
        <v>3</v>
      </c>
      <c r="J50" s="157" t="s">
        <v>127</v>
      </c>
    </row>
    <row r="51" spans="1:10" ht="14.25" thickBot="1">
      <c r="A51" s="96">
        <v>18</v>
      </c>
      <c r="B51" s="159">
        <f t="shared" si="1"/>
        <v>22</v>
      </c>
      <c r="C51" s="160" t="s">
        <v>127</v>
      </c>
      <c r="D51" s="161">
        <v>13</v>
      </c>
      <c r="E51" s="162">
        <v>2</v>
      </c>
      <c r="F51" s="161" t="s">
        <v>127</v>
      </c>
      <c r="G51" s="162" t="s">
        <v>127</v>
      </c>
      <c r="H51" s="161" t="s">
        <v>127</v>
      </c>
      <c r="I51" s="162">
        <v>7</v>
      </c>
      <c r="J51" s="163" t="s">
        <v>127</v>
      </c>
    </row>
    <row r="52" spans="9:10" ht="13.5">
      <c r="I52" s="4"/>
      <c r="J52" s="153" t="s">
        <v>94</v>
      </c>
    </row>
  </sheetData>
  <mergeCells count="24">
    <mergeCell ref="C3:N3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6:A39"/>
    <mergeCell ref="F36:F39"/>
    <mergeCell ref="B36:B39"/>
    <mergeCell ref="C36:C39"/>
    <mergeCell ref="D36:D39"/>
    <mergeCell ref="E36:E39"/>
    <mergeCell ref="G36:G39"/>
    <mergeCell ref="H36:H39"/>
    <mergeCell ref="I36:I39"/>
    <mergeCell ref="J36:J3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&amp;R&amp;12消防・警察</oddHeader>
    <oddFooter>&amp;C77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56"/>
  <sheetViews>
    <sheetView workbookViewId="0" topLeftCell="A1">
      <selection activeCell="G29" sqref="G29"/>
    </sheetView>
  </sheetViews>
  <sheetFormatPr defaultColWidth="9.00390625" defaultRowHeight="13.5"/>
  <cols>
    <col min="1" max="10" width="8.50390625" style="0" customWidth="1"/>
    <col min="11" max="20" width="4.875" style="0" customWidth="1"/>
  </cols>
  <sheetData>
    <row r="1" ht="17.25">
      <c r="A1" s="2" t="s">
        <v>123</v>
      </c>
    </row>
    <row r="2" spans="13:14" ht="14.25" thickBot="1">
      <c r="M2" s="10"/>
      <c r="N2" s="10"/>
    </row>
    <row r="3" spans="1:11" ht="14.25" thickBot="1">
      <c r="A3" s="138" t="s">
        <v>112</v>
      </c>
      <c r="B3" s="139" t="s">
        <v>113</v>
      </c>
      <c r="C3" s="140" t="s">
        <v>114</v>
      </c>
      <c r="D3" s="141" t="s">
        <v>115</v>
      </c>
      <c r="J3" s="1"/>
      <c r="K3" s="1"/>
    </row>
    <row r="4" spans="1:11" ht="14.25" thickTop="1">
      <c r="A4" s="142">
        <v>50</v>
      </c>
      <c r="B4" s="143">
        <v>135</v>
      </c>
      <c r="C4" s="144">
        <v>4</v>
      </c>
      <c r="D4" s="145">
        <v>161</v>
      </c>
      <c r="J4" s="1"/>
      <c r="K4" s="1"/>
    </row>
    <row r="5" spans="1:11" ht="13.5">
      <c r="A5" s="11">
        <v>55</v>
      </c>
      <c r="B5" s="146">
        <v>75</v>
      </c>
      <c r="C5" s="147">
        <v>5</v>
      </c>
      <c r="D5" s="148">
        <v>94</v>
      </c>
      <c r="J5" s="1"/>
      <c r="K5" s="1"/>
    </row>
    <row r="6" spans="1:4" ht="13.5">
      <c r="A6" s="11">
        <v>60</v>
      </c>
      <c r="B6" s="146">
        <v>123</v>
      </c>
      <c r="C6" s="147">
        <v>8</v>
      </c>
      <c r="D6" s="148">
        <v>158</v>
      </c>
    </row>
    <row r="7" spans="1:4" ht="13.5">
      <c r="A7" s="11">
        <v>61</v>
      </c>
      <c r="B7" s="146">
        <v>130</v>
      </c>
      <c r="C7" s="147">
        <v>3</v>
      </c>
      <c r="D7" s="148">
        <v>167</v>
      </c>
    </row>
    <row r="8" spans="1:4" ht="13.5">
      <c r="A8" s="11">
        <v>62</v>
      </c>
      <c r="B8" s="146">
        <v>147</v>
      </c>
      <c r="C8" s="147">
        <v>4</v>
      </c>
      <c r="D8" s="148">
        <v>199</v>
      </c>
    </row>
    <row r="9" spans="1:4" ht="13.5">
      <c r="A9" s="11">
        <v>63</v>
      </c>
      <c r="B9" s="146">
        <v>143</v>
      </c>
      <c r="C9" s="147">
        <v>6</v>
      </c>
      <c r="D9" s="148">
        <v>180</v>
      </c>
    </row>
    <row r="10" spans="1:4" ht="13.5">
      <c r="A10" s="11" t="s">
        <v>116</v>
      </c>
      <c r="B10" s="146">
        <v>179</v>
      </c>
      <c r="C10" s="147">
        <v>6</v>
      </c>
      <c r="D10" s="148">
        <v>231</v>
      </c>
    </row>
    <row r="11" spans="1:4" ht="13.5">
      <c r="A11" s="11">
        <v>2</v>
      </c>
      <c r="B11" s="146">
        <v>203</v>
      </c>
      <c r="C11" s="147">
        <v>3</v>
      </c>
      <c r="D11" s="148">
        <v>263</v>
      </c>
    </row>
    <row r="12" spans="1:4" ht="13.5">
      <c r="A12" s="11">
        <v>3</v>
      </c>
      <c r="B12" s="146">
        <v>169</v>
      </c>
      <c r="C12" s="147">
        <v>6</v>
      </c>
      <c r="D12" s="148">
        <v>221</v>
      </c>
    </row>
    <row r="13" spans="1:4" ht="13.5">
      <c r="A13" s="11">
        <v>4</v>
      </c>
      <c r="B13" s="146">
        <v>176</v>
      </c>
      <c r="C13" s="147">
        <v>10</v>
      </c>
      <c r="D13" s="148">
        <v>231</v>
      </c>
    </row>
    <row r="14" spans="1:4" ht="13.5">
      <c r="A14" s="11">
        <v>5</v>
      </c>
      <c r="B14" s="146">
        <v>168</v>
      </c>
      <c r="C14" s="147">
        <v>7</v>
      </c>
      <c r="D14" s="148">
        <v>217</v>
      </c>
    </row>
    <row r="15" spans="1:4" ht="13.5">
      <c r="A15" s="11">
        <v>6</v>
      </c>
      <c r="B15" s="146">
        <v>188</v>
      </c>
      <c r="C15" s="147">
        <v>9</v>
      </c>
      <c r="D15" s="148">
        <v>259</v>
      </c>
    </row>
    <row r="16" spans="1:4" ht="13.5">
      <c r="A16" s="11">
        <v>7</v>
      </c>
      <c r="B16" s="146">
        <v>114</v>
      </c>
      <c r="C16" s="147">
        <v>1</v>
      </c>
      <c r="D16" s="148">
        <v>147</v>
      </c>
    </row>
    <row r="17" spans="1:4" ht="13.5">
      <c r="A17" s="11">
        <v>8</v>
      </c>
      <c r="B17" s="146">
        <v>171</v>
      </c>
      <c r="C17" s="147">
        <v>6</v>
      </c>
      <c r="D17" s="148">
        <v>209</v>
      </c>
    </row>
    <row r="18" spans="1:4" ht="13.5">
      <c r="A18" s="11">
        <v>9</v>
      </c>
      <c r="B18" s="146">
        <v>189</v>
      </c>
      <c r="C18" s="147">
        <v>3</v>
      </c>
      <c r="D18" s="148">
        <v>241</v>
      </c>
    </row>
    <row r="19" spans="1:4" ht="13.5">
      <c r="A19" s="11">
        <v>10</v>
      </c>
      <c r="B19" s="146">
        <v>137</v>
      </c>
      <c r="C19" s="147">
        <v>1</v>
      </c>
      <c r="D19" s="148">
        <v>192</v>
      </c>
    </row>
    <row r="20" spans="1:4" ht="13.5">
      <c r="A20" s="11">
        <v>11</v>
      </c>
      <c r="B20" s="146">
        <v>144</v>
      </c>
      <c r="C20" s="147">
        <v>3</v>
      </c>
      <c r="D20" s="148">
        <v>177</v>
      </c>
    </row>
    <row r="21" spans="1:4" ht="13.5">
      <c r="A21" s="11">
        <v>12</v>
      </c>
      <c r="B21" s="146">
        <v>157</v>
      </c>
      <c r="C21" s="147">
        <v>7</v>
      </c>
      <c r="D21" s="148">
        <v>210</v>
      </c>
    </row>
    <row r="22" spans="1:4" ht="13.5">
      <c r="A22" s="11">
        <v>13</v>
      </c>
      <c r="B22" s="146">
        <v>123</v>
      </c>
      <c r="C22" s="147">
        <v>5</v>
      </c>
      <c r="D22" s="148">
        <v>166</v>
      </c>
    </row>
    <row r="23" spans="1:4" ht="13.5">
      <c r="A23" s="11">
        <v>14</v>
      </c>
      <c r="B23" s="146">
        <v>143</v>
      </c>
      <c r="C23" s="147">
        <v>3</v>
      </c>
      <c r="D23" s="148">
        <v>195</v>
      </c>
    </row>
    <row r="24" spans="1:4" ht="13.5">
      <c r="A24" s="11">
        <v>15</v>
      </c>
      <c r="B24" s="146">
        <v>143</v>
      </c>
      <c r="C24" s="147">
        <v>3</v>
      </c>
      <c r="D24" s="148">
        <v>193</v>
      </c>
    </row>
    <row r="25" spans="1:4" ht="13.5">
      <c r="A25" s="11">
        <v>16</v>
      </c>
      <c r="B25" s="146">
        <v>115</v>
      </c>
      <c r="C25" s="147">
        <v>1</v>
      </c>
      <c r="D25" s="148">
        <v>158</v>
      </c>
    </row>
    <row r="26" spans="1:4" ht="13.5">
      <c r="A26" s="11">
        <v>17</v>
      </c>
      <c r="B26" s="146">
        <v>111</v>
      </c>
      <c r="C26" s="147">
        <v>1</v>
      </c>
      <c r="D26" s="148">
        <v>144</v>
      </c>
    </row>
    <row r="27" spans="1:4" ht="14.25" thickBot="1">
      <c r="A27" s="19">
        <v>18</v>
      </c>
      <c r="B27" s="149">
        <v>127</v>
      </c>
      <c r="C27" s="150">
        <v>3</v>
      </c>
      <c r="D27" s="151">
        <v>170</v>
      </c>
    </row>
    <row r="28" ht="13.5">
      <c r="D28" s="153" t="s">
        <v>90</v>
      </c>
    </row>
    <row r="30" ht="17.25">
      <c r="A30" s="2" t="s">
        <v>124</v>
      </c>
    </row>
    <row r="31" ht="14.25" thickBot="1">
      <c r="I31" s="10"/>
    </row>
    <row r="32" spans="1:10" ht="13.5">
      <c r="A32" s="215" t="s">
        <v>56</v>
      </c>
      <c r="B32" s="217" t="s">
        <v>42</v>
      </c>
      <c r="C32" s="218"/>
      <c r="D32" s="219"/>
      <c r="E32" s="217" t="s">
        <v>43</v>
      </c>
      <c r="F32" s="218"/>
      <c r="G32" s="218"/>
      <c r="H32" s="218"/>
      <c r="I32" s="218"/>
      <c r="J32" s="220" t="s">
        <v>2</v>
      </c>
    </row>
    <row r="33" spans="1:10" ht="14.25" thickBot="1">
      <c r="A33" s="216"/>
      <c r="B33" s="76" t="s">
        <v>1</v>
      </c>
      <c r="C33" s="77" t="s">
        <v>34</v>
      </c>
      <c r="D33" s="71" t="s">
        <v>35</v>
      </c>
      <c r="E33" s="70" t="s">
        <v>36</v>
      </c>
      <c r="F33" s="77" t="s">
        <v>37</v>
      </c>
      <c r="G33" s="70" t="s">
        <v>38</v>
      </c>
      <c r="H33" s="77" t="s">
        <v>39</v>
      </c>
      <c r="I33" s="70" t="s">
        <v>40</v>
      </c>
      <c r="J33" s="221"/>
    </row>
    <row r="34" spans="1:10" ht="14.25" thickTop="1">
      <c r="A34" s="9" t="s">
        <v>86</v>
      </c>
      <c r="B34" s="34">
        <v>5</v>
      </c>
      <c r="C34" s="35">
        <v>1615</v>
      </c>
      <c r="D34" s="36">
        <f>SUM(B34:C34)</f>
        <v>1620</v>
      </c>
      <c r="E34" s="37">
        <v>1064</v>
      </c>
      <c r="F34" s="35">
        <v>126</v>
      </c>
      <c r="G34" s="37">
        <v>1</v>
      </c>
      <c r="H34" s="35">
        <v>413</v>
      </c>
      <c r="I34" s="37">
        <f>SUM(E34:H34)</f>
        <v>1604</v>
      </c>
      <c r="J34" s="38">
        <v>16</v>
      </c>
    </row>
    <row r="35" spans="1:10" ht="13.5">
      <c r="A35" s="82">
        <v>61</v>
      </c>
      <c r="B35" s="34">
        <v>16</v>
      </c>
      <c r="C35" s="35">
        <v>1464</v>
      </c>
      <c r="D35" s="36">
        <f aca="true" t="shared" si="0" ref="D35:D55">SUM(B35:C35)</f>
        <v>1480</v>
      </c>
      <c r="E35" s="37">
        <v>966</v>
      </c>
      <c r="F35" s="35">
        <v>118</v>
      </c>
      <c r="G35" s="37">
        <v>4</v>
      </c>
      <c r="H35" s="35">
        <v>390</v>
      </c>
      <c r="I35" s="37">
        <f aca="true" t="shared" si="1" ref="I35:I55">SUM(E35:H35)</f>
        <v>1478</v>
      </c>
      <c r="J35" s="38">
        <v>2</v>
      </c>
    </row>
    <row r="36" spans="1:10" ht="13.5">
      <c r="A36" s="82">
        <v>62</v>
      </c>
      <c r="B36" s="34">
        <v>2</v>
      </c>
      <c r="C36" s="35">
        <v>1043</v>
      </c>
      <c r="D36" s="36">
        <f t="shared" si="0"/>
        <v>1045</v>
      </c>
      <c r="E36" s="37">
        <v>574</v>
      </c>
      <c r="F36" s="35">
        <v>218</v>
      </c>
      <c r="G36" s="37">
        <v>1</v>
      </c>
      <c r="H36" s="35">
        <v>251</v>
      </c>
      <c r="I36" s="37">
        <f t="shared" si="1"/>
        <v>1044</v>
      </c>
      <c r="J36" s="38">
        <v>1</v>
      </c>
    </row>
    <row r="37" spans="1:10" ht="13.5">
      <c r="A37" s="82">
        <v>63</v>
      </c>
      <c r="B37" s="34">
        <v>1</v>
      </c>
      <c r="C37" s="35">
        <v>1009</v>
      </c>
      <c r="D37" s="36">
        <f t="shared" si="0"/>
        <v>1010</v>
      </c>
      <c r="E37" s="37">
        <v>507</v>
      </c>
      <c r="F37" s="35">
        <v>304</v>
      </c>
      <c r="G37" s="37">
        <v>1</v>
      </c>
      <c r="H37" s="35">
        <v>198</v>
      </c>
      <c r="I37" s="37">
        <f t="shared" si="1"/>
        <v>1010</v>
      </c>
      <c r="J37" s="38" t="s">
        <v>65</v>
      </c>
    </row>
    <row r="38" spans="1:10" ht="13.5">
      <c r="A38" s="9" t="s">
        <v>60</v>
      </c>
      <c r="B38" s="34" t="s">
        <v>65</v>
      </c>
      <c r="C38" s="35">
        <v>1059</v>
      </c>
      <c r="D38" s="36">
        <f t="shared" si="0"/>
        <v>1059</v>
      </c>
      <c r="E38" s="37">
        <v>558</v>
      </c>
      <c r="F38" s="35">
        <v>286</v>
      </c>
      <c r="G38" s="37">
        <v>2</v>
      </c>
      <c r="H38" s="35">
        <v>206</v>
      </c>
      <c r="I38" s="37">
        <f t="shared" si="1"/>
        <v>1052</v>
      </c>
      <c r="J38" s="38">
        <v>7</v>
      </c>
    </row>
    <row r="39" spans="1:10" ht="13.5">
      <c r="A39" s="82">
        <v>2</v>
      </c>
      <c r="B39" s="34">
        <v>7</v>
      </c>
      <c r="C39" s="35">
        <v>825</v>
      </c>
      <c r="D39" s="36">
        <f t="shared" si="0"/>
        <v>832</v>
      </c>
      <c r="E39" s="37">
        <v>458</v>
      </c>
      <c r="F39" s="35">
        <v>246</v>
      </c>
      <c r="G39" s="37" t="s">
        <v>65</v>
      </c>
      <c r="H39" s="35">
        <v>128</v>
      </c>
      <c r="I39" s="37">
        <f t="shared" si="1"/>
        <v>832</v>
      </c>
      <c r="J39" s="38" t="s">
        <v>65</v>
      </c>
    </row>
    <row r="40" spans="1:10" ht="13.5">
      <c r="A40" s="82">
        <v>3</v>
      </c>
      <c r="B40" s="34" t="s">
        <v>65</v>
      </c>
      <c r="C40" s="35">
        <v>781</v>
      </c>
      <c r="D40" s="36">
        <f t="shared" si="0"/>
        <v>781</v>
      </c>
      <c r="E40" s="37">
        <v>431</v>
      </c>
      <c r="F40" s="35">
        <v>255</v>
      </c>
      <c r="G40" s="37">
        <v>3</v>
      </c>
      <c r="H40" s="35">
        <v>92</v>
      </c>
      <c r="I40" s="37">
        <f t="shared" si="1"/>
        <v>781</v>
      </c>
      <c r="J40" s="38" t="s">
        <v>65</v>
      </c>
    </row>
    <row r="41" spans="1:10" ht="13.5">
      <c r="A41" s="82">
        <v>4</v>
      </c>
      <c r="B41" s="34" t="s">
        <v>65</v>
      </c>
      <c r="C41" s="35">
        <v>951</v>
      </c>
      <c r="D41" s="36">
        <f t="shared" si="0"/>
        <v>951</v>
      </c>
      <c r="E41" s="37">
        <v>510</v>
      </c>
      <c r="F41" s="35">
        <v>327</v>
      </c>
      <c r="G41" s="37" t="s">
        <v>65</v>
      </c>
      <c r="H41" s="35">
        <v>114</v>
      </c>
      <c r="I41" s="37">
        <f t="shared" si="1"/>
        <v>951</v>
      </c>
      <c r="J41" s="38" t="s">
        <v>65</v>
      </c>
    </row>
    <row r="42" spans="1:10" ht="13.5">
      <c r="A42" s="82">
        <v>5</v>
      </c>
      <c r="B42" s="34" t="s">
        <v>65</v>
      </c>
      <c r="C42" s="35">
        <v>1083</v>
      </c>
      <c r="D42" s="36">
        <f t="shared" si="0"/>
        <v>1083</v>
      </c>
      <c r="E42" s="37">
        <v>577</v>
      </c>
      <c r="F42" s="35">
        <v>354</v>
      </c>
      <c r="G42" s="37">
        <v>2</v>
      </c>
      <c r="H42" s="35">
        <v>149</v>
      </c>
      <c r="I42" s="37">
        <f t="shared" si="1"/>
        <v>1082</v>
      </c>
      <c r="J42" s="38">
        <v>1</v>
      </c>
    </row>
    <row r="43" spans="1:10" ht="13.5">
      <c r="A43" s="82">
        <v>6</v>
      </c>
      <c r="B43" s="34">
        <v>1</v>
      </c>
      <c r="C43" s="35">
        <v>1245</v>
      </c>
      <c r="D43" s="36">
        <f t="shared" si="0"/>
        <v>1246</v>
      </c>
      <c r="E43" s="37">
        <v>694</v>
      </c>
      <c r="F43" s="35">
        <v>320</v>
      </c>
      <c r="G43" s="37">
        <v>2</v>
      </c>
      <c r="H43" s="35">
        <v>230</v>
      </c>
      <c r="I43" s="37">
        <f t="shared" si="1"/>
        <v>1246</v>
      </c>
      <c r="J43" s="38" t="s">
        <v>65</v>
      </c>
    </row>
    <row r="44" spans="1:10" ht="13.5">
      <c r="A44" s="82">
        <v>7</v>
      </c>
      <c r="B44" s="34" t="s">
        <v>65</v>
      </c>
      <c r="C44" s="35">
        <v>1170</v>
      </c>
      <c r="D44" s="36">
        <f t="shared" si="0"/>
        <v>1170</v>
      </c>
      <c r="E44" s="37">
        <v>658</v>
      </c>
      <c r="F44" s="35">
        <v>363</v>
      </c>
      <c r="G44" s="37">
        <v>1</v>
      </c>
      <c r="H44" s="35">
        <v>148</v>
      </c>
      <c r="I44" s="37">
        <f t="shared" si="1"/>
        <v>1170</v>
      </c>
      <c r="J44" s="38" t="s">
        <v>65</v>
      </c>
    </row>
    <row r="45" spans="1:10" ht="13.5">
      <c r="A45" s="82">
        <v>8</v>
      </c>
      <c r="B45" s="34" t="s">
        <v>65</v>
      </c>
      <c r="C45" s="35">
        <v>1092</v>
      </c>
      <c r="D45" s="39">
        <f t="shared" si="0"/>
        <v>1092</v>
      </c>
      <c r="E45" s="37">
        <v>593</v>
      </c>
      <c r="F45" s="35">
        <v>369</v>
      </c>
      <c r="G45" s="37">
        <v>2</v>
      </c>
      <c r="H45" s="35">
        <v>128</v>
      </c>
      <c r="I45" s="124">
        <f t="shared" si="1"/>
        <v>1092</v>
      </c>
      <c r="J45" s="38" t="s">
        <v>65</v>
      </c>
    </row>
    <row r="46" spans="1:10" ht="13.5">
      <c r="A46" s="82">
        <v>9</v>
      </c>
      <c r="B46" s="34" t="s">
        <v>65</v>
      </c>
      <c r="C46" s="100">
        <v>1111</v>
      </c>
      <c r="D46" s="39">
        <f t="shared" si="0"/>
        <v>1111</v>
      </c>
      <c r="E46" s="101">
        <v>619</v>
      </c>
      <c r="F46" s="100">
        <v>308</v>
      </c>
      <c r="G46" s="100">
        <v>1</v>
      </c>
      <c r="H46" s="100">
        <v>150</v>
      </c>
      <c r="I46" s="124">
        <f t="shared" si="1"/>
        <v>1078</v>
      </c>
      <c r="J46" s="102">
        <v>33</v>
      </c>
    </row>
    <row r="47" spans="1:10" ht="13.5">
      <c r="A47" s="83">
        <v>10</v>
      </c>
      <c r="B47" s="34"/>
      <c r="C47" s="99" t="s">
        <v>87</v>
      </c>
      <c r="D47" s="99"/>
      <c r="E47" s="99"/>
      <c r="F47" s="99"/>
      <c r="G47" s="99"/>
      <c r="H47" s="99"/>
      <c r="I47" s="99"/>
      <c r="J47" s="102"/>
    </row>
    <row r="48" spans="1:10" ht="13.5">
      <c r="A48" s="83">
        <v>11</v>
      </c>
      <c r="B48" s="103">
        <v>12</v>
      </c>
      <c r="C48" s="100">
        <v>1084</v>
      </c>
      <c r="D48" s="39">
        <f t="shared" si="0"/>
        <v>1096</v>
      </c>
      <c r="E48" s="101">
        <v>512</v>
      </c>
      <c r="F48" s="125">
        <v>425</v>
      </c>
      <c r="G48" s="35" t="s">
        <v>65</v>
      </c>
      <c r="H48" s="100">
        <v>153</v>
      </c>
      <c r="I48" s="125">
        <f t="shared" si="1"/>
        <v>1090</v>
      </c>
      <c r="J48" s="102">
        <v>6</v>
      </c>
    </row>
    <row r="49" spans="1:10" ht="13.5">
      <c r="A49" s="83">
        <v>12</v>
      </c>
      <c r="B49" s="103">
        <v>6</v>
      </c>
      <c r="C49" s="100">
        <v>1177</v>
      </c>
      <c r="D49" s="39">
        <f t="shared" si="0"/>
        <v>1183</v>
      </c>
      <c r="E49" s="101">
        <v>494</v>
      </c>
      <c r="F49" s="125">
        <v>505</v>
      </c>
      <c r="G49" s="100">
        <v>1</v>
      </c>
      <c r="H49" s="100">
        <v>171</v>
      </c>
      <c r="I49" s="125">
        <f t="shared" si="1"/>
        <v>1171</v>
      </c>
      <c r="J49" s="102">
        <v>12</v>
      </c>
    </row>
    <row r="50" spans="1:10" ht="13.5">
      <c r="A50" s="83">
        <v>13</v>
      </c>
      <c r="B50" s="103">
        <v>12</v>
      </c>
      <c r="C50" s="100">
        <v>1038</v>
      </c>
      <c r="D50" s="39">
        <f t="shared" si="0"/>
        <v>1050</v>
      </c>
      <c r="E50" s="101">
        <v>456</v>
      </c>
      <c r="F50" s="125">
        <v>393</v>
      </c>
      <c r="G50" s="100">
        <v>1</v>
      </c>
      <c r="H50" s="100">
        <v>178</v>
      </c>
      <c r="I50" s="125">
        <f t="shared" si="1"/>
        <v>1028</v>
      </c>
      <c r="J50" s="102">
        <v>22</v>
      </c>
    </row>
    <row r="51" spans="1:10" ht="13.5">
      <c r="A51" s="83">
        <v>14</v>
      </c>
      <c r="B51" s="103">
        <v>22</v>
      </c>
      <c r="C51" s="100">
        <v>955</v>
      </c>
      <c r="D51" s="39">
        <f t="shared" si="0"/>
        <v>977</v>
      </c>
      <c r="E51" s="101">
        <v>386</v>
      </c>
      <c r="F51" s="125">
        <v>451</v>
      </c>
      <c r="G51" s="35" t="s">
        <v>65</v>
      </c>
      <c r="H51" s="100">
        <v>122</v>
      </c>
      <c r="I51" s="125">
        <f t="shared" si="1"/>
        <v>959</v>
      </c>
      <c r="J51" s="102">
        <v>18</v>
      </c>
    </row>
    <row r="52" spans="1:10" ht="13.5">
      <c r="A52" s="83">
        <v>15</v>
      </c>
      <c r="B52" s="103">
        <v>18</v>
      </c>
      <c r="C52" s="100">
        <v>895</v>
      </c>
      <c r="D52" s="39">
        <f t="shared" si="0"/>
        <v>913</v>
      </c>
      <c r="E52" s="101">
        <v>373</v>
      </c>
      <c r="F52" s="125">
        <v>441</v>
      </c>
      <c r="G52" s="35" t="s">
        <v>65</v>
      </c>
      <c r="H52" s="100">
        <v>93</v>
      </c>
      <c r="I52" s="125">
        <f t="shared" si="1"/>
        <v>907</v>
      </c>
      <c r="J52" s="102">
        <v>6</v>
      </c>
    </row>
    <row r="53" spans="1:10" ht="13.5">
      <c r="A53" s="83">
        <v>16</v>
      </c>
      <c r="B53" s="103">
        <v>6</v>
      </c>
      <c r="C53" s="100">
        <v>969</v>
      </c>
      <c r="D53" s="39">
        <f t="shared" si="0"/>
        <v>975</v>
      </c>
      <c r="E53" s="101">
        <v>358</v>
      </c>
      <c r="F53" s="125">
        <v>439</v>
      </c>
      <c r="G53" s="35" t="s">
        <v>65</v>
      </c>
      <c r="H53" s="100">
        <v>178</v>
      </c>
      <c r="I53" s="125">
        <f t="shared" si="1"/>
        <v>975</v>
      </c>
      <c r="J53" s="38" t="s">
        <v>65</v>
      </c>
    </row>
    <row r="54" spans="1:10" ht="13.5">
      <c r="A54" s="83">
        <v>17</v>
      </c>
      <c r="B54" s="34" t="s">
        <v>65</v>
      </c>
      <c r="C54" s="100">
        <v>767</v>
      </c>
      <c r="D54" s="39">
        <f t="shared" si="0"/>
        <v>767</v>
      </c>
      <c r="E54" s="101">
        <v>326</v>
      </c>
      <c r="F54" s="125">
        <v>397</v>
      </c>
      <c r="G54" s="100">
        <v>1</v>
      </c>
      <c r="H54" s="100">
        <v>42</v>
      </c>
      <c r="I54" s="125">
        <f t="shared" si="1"/>
        <v>766</v>
      </c>
      <c r="J54" s="102">
        <v>1</v>
      </c>
    </row>
    <row r="55" spans="1:10" ht="14.25" thickBot="1">
      <c r="A55" s="84">
        <v>18</v>
      </c>
      <c r="B55" s="123">
        <v>1</v>
      </c>
      <c r="C55" s="22">
        <v>762</v>
      </c>
      <c r="D55" s="104">
        <f t="shared" si="0"/>
        <v>763</v>
      </c>
      <c r="E55" s="40">
        <v>241</v>
      </c>
      <c r="F55" s="126">
        <v>493</v>
      </c>
      <c r="G55" s="152" t="s">
        <v>117</v>
      </c>
      <c r="H55" s="22">
        <v>28</v>
      </c>
      <c r="I55" s="126">
        <f t="shared" si="1"/>
        <v>762</v>
      </c>
      <c r="J55" s="127">
        <v>1</v>
      </c>
    </row>
    <row r="56" ht="13.5">
      <c r="J56" s="153" t="s">
        <v>102</v>
      </c>
    </row>
  </sheetData>
  <mergeCells count="4">
    <mergeCell ref="A32:A33"/>
    <mergeCell ref="B32:D32"/>
    <mergeCell ref="E32:I32"/>
    <mergeCell ref="J32:J3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&amp;L&amp;12消防・警察</oddHeader>
    <oddFooter>&amp;C78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workbookViewId="0" topLeftCell="A1">
      <selection activeCell="R11" sqref="R11"/>
    </sheetView>
  </sheetViews>
  <sheetFormatPr defaultColWidth="9.00390625" defaultRowHeight="13.5"/>
  <cols>
    <col min="2" max="15" width="5.125" style="0" customWidth="1"/>
  </cols>
  <sheetData>
    <row r="1" spans="1:14" ht="17.25">
      <c r="A1" s="2" t="s">
        <v>125</v>
      </c>
      <c r="N1" s="4"/>
    </row>
    <row r="2" ht="14.25" thickBot="1">
      <c r="N2" s="4"/>
    </row>
    <row r="3" spans="1:15" ht="13.5">
      <c r="A3" s="17"/>
      <c r="B3" s="177" t="s">
        <v>66</v>
      </c>
      <c r="C3" s="178"/>
      <c r="D3" s="177" t="s">
        <v>67</v>
      </c>
      <c r="E3" s="184"/>
      <c r="F3" s="178" t="s">
        <v>68</v>
      </c>
      <c r="G3" s="178"/>
      <c r="H3" s="177" t="s">
        <v>69</v>
      </c>
      <c r="I3" s="184"/>
      <c r="J3" s="178" t="s">
        <v>70</v>
      </c>
      <c r="K3" s="178"/>
      <c r="L3" s="177" t="s">
        <v>71</v>
      </c>
      <c r="M3" s="184"/>
      <c r="N3" s="178" t="s">
        <v>72</v>
      </c>
      <c r="O3" s="184"/>
    </row>
    <row r="4" spans="1:15" ht="13.5">
      <c r="A4" s="9" t="s">
        <v>61</v>
      </c>
      <c r="B4" s="59" t="s">
        <v>44</v>
      </c>
      <c r="C4" s="78" t="s">
        <v>45</v>
      </c>
      <c r="D4" s="170" t="s">
        <v>44</v>
      </c>
      <c r="E4" s="73" t="s">
        <v>45</v>
      </c>
      <c r="F4" s="59" t="s">
        <v>44</v>
      </c>
      <c r="G4" s="78" t="s">
        <v>45</v>
      </c>
      <c r="H4" s="170" t="s">
        <v>44</v>
      </c>
      <c r="I4" s="73" t="s">
        <v>45</v>
      </c>
      <c r="J4" s="59" t="s">
        <v>44</v>
      </c>
      <c r="K4" s="78" t="s">
        <v>45</v>
      </c>
      <c r="L4" s="170" t="s">
        <v>44</v>
      </c>
      <c r="M4" s="73" t="s">
        <v>45</v>
      </c>
      <c r="N4" s="59" t="s">
        <v>44</v>
      </c>
      <c r="O4" s="73" t="s">
        <v>45</v>
      </c>
    </row>
    <row r="5" spans="1:15" ht="14.25" thickBot="1">
      <c r="A5" s="18"/>
      <c r="B5" s="65" t="s">
        <v>46</v>
      </c>
      <c r="C5" s="79" t="s">
        <v>118</v>
      </c>
      <c r="D5" s="171" t="s">
        <v>46</v>
      </c>
      <c r="E5" s="75" t="s">
        <v>118</v>
      </c>
      <c r="F5" s="65" t="s">
        <v>46</v>
      </c>
      <c r="G5" s="79" t="s">
        <v>118</v>
      </c>
      <c r="H5" s="171" t="s">
        <v>46</v>
      </c>
      <c r="I5" s="75" t="s">
        <v>118</v>
      </c>
      <c r="J5" s="65" t="s">
        <v>46</v>
      </c>
      <c r="K5" s="79" t="s">
        <v>118</v>
      </c>
      <c r="L5" s="171" t="s">
        <v>46</v>
      </c>
      <c r="M5" s="75" t="s">
        <v>118</v>
      </c>
      <c r="N5" s="65" t="s">
        <v>46</v>
      </c>
      <c r="O5" s="75" t="s">
        <v>118</v>
      </c>
    </row>
    <row r="6" spans="1:15" ht="14.25" thickTop="1">
      <c r="A6" s="12" t="s">
        <v>73</v>
      </c>
      <c r="B6" s="15">
        <v>260</v>
      </c>
      <c r="C6" s="21">
        <v>199</v>
      </c>
      <c r="D6" s="13">
        <v>2</v>
      </c>
      <c r="E6" s="20">
        <v>2</v>
      </c>
      <c r="F6" s="15">
        <v>227</v>
      </c>
      <c r="G6" s="21">
        <v>164</v>
      </c>
      <c r="H6" s="13">
        <v>8</v>
      </c>
      <c r="I6" s="20">
        <v>8</v>
      </c>
      <c r="J6" s="15">
        <v>14</v>
      </c>
      <c r="K6" s="21">
        <v>14</v>
      </c>
      <c r="L6" s="13">
        <v>2</v>
      </c>
      <c r="M6" s="20" t="s">
        <v>64</v>
      </c>
      <c r="N6" s="15">
        <v>7</v>
      </c>
      <c r="O6" s="20">
        <v>11</v>
      </c>
    </row>
    <row r="7" spans="1:15" ht="13.5">
      <c r="A7" s="82">
        <v>61</v>
      </c>
      <c r="B7" s="15">
        <v>248</v>
      </c>
      <c r="C7" s="21">
        <v>156</v>
      </c>
      <c r="D7" s="13">
        <v>1</v>
      </c>
      <c r="E7" s="20" t="s">
        <v>64</v>
      </c>
      <c r="F7" s="15">
        <v>213</v>
      </c>
      <c r="G7" s="21">
        <v>122</v>
      </c>
      <c r="H7" s="13">
        <v>12</v>
      </c>
      <c r="I7" s="20">
        <v>12</v>
      </c>
      <c r="J7" s="15">
        <v>8</v>
      </c>
      <c r="K7" s="21">
        <v>8</v>
      </c>
      <c r="L7" s="13" t="s">
        <v>64</v>
      </c>
      <c r="M7" s="20" t="s">
        <v>64</v>
      </c>
      <c r="N7" s="15">
        <v>14</v>
      </c>
      <c r="O7" s="20">
        <v>14</v>
      </c>
    </row>
    <row r="8" spans="1:15" ht="13.5">
      <c r="A8" s="82">
        <v>62</v>
      </c>
      <c r="B8" s="15">
        <v>258</v>
      </c>
      <c r="C8" s="21">
        <v>167</v>
      </c>
      <c r="D8" s="13">
        <v>1</v>
      </c>
      <c r="E8" s="20">
        <v>1</v>
      </c>
      <c r="F8" s="15">
        <v>210</v>
      </c>
      <c r="G8" s="21">
        <v>123</v>
      </c>
      <c r="H8" s="13">
        <v>2</v>
      </c>
      <c r="I8" s="20">
        <v>2</v>
      </c>
      <c r="J8" s="15">
        <v>43</v>
      </c>
      <c r="K8" s="21">
        <v>39</v>
      </c>
      <c r="L8" s="13" t="s">
        <v>64</v>
      </c>
      <c r="M8" s="20" t="s">
        <v>64</v>
      </c>
      <c r="N8" s="15">
        <v>2</v>
      </c>
      <c r="O8" s="20">
        <v>2</v>
      </c>
    </row>
    <row r="9" spans="1:15" ht="13.5">
      <c r="A9" s="82">
        <v>63</v>
      </c>
      <c r="B9" s="15">
        <v>225</v>
      </c>
      <c r="C9" s="21">
        <v>136</v>
      </c>
      <c r="D9" s="13" t="s">
        <v>64</v>
      </c>
      <c r="E9" s="20" t="s">
        <v>64</v>
      </c>
      <c r="F9" s="15">
        <v>186</v>
      </c>
      <c r="G9" s="21">
        <v>102</v>
      </c>
      <c r="H9" s="13">
        <v>6</v>
      </c>
      <c r="I9" s="20">
        <v>6</v>
      </c>
      <c r="J9" s="15">
        <v>20</v>
      </c>
      <c r="K9" s="21">
        <v>15</v>
      </c>
      <c r="L9" s="13">
        <v>9</v>
      </c>
      <c r="M9" s="20">
        <v>9</v>
      </c>
      <c r="N9" s="15">
        <v>4</v>
      </c>
      <c r="O9" s="20">
        <v>4</v>
      </c>
    </row>
    <row r="10" spans="1:15" ht="13.5">
      <c r="A10" s="12" t="s">
        <v>60</v>
      </c>
      <c r="B10" s="15">
        <v>248</v>
      </c>
      <c r="C10" s="21">
        <v>186</v>
      </c>
      <c r="D10" s="13">
        <v>1</v>
      </c>
      <c r="E10" s="20">
        <v>1</v>
      </c>
      <c r="F10" s="15">
        <v>189</v>
      </c>
      <c r="G10" s="21">
        <v>116</v>
      </c>
      <c r="H10" s="13">
        <v>8</v>
      </c>
      <c r="I10" s="20">
        <v>8</v>
      </c>
      <c r="J10" s="15">
        <v>37</v>
      </c>
      <c r="K10" s="21">
        <v>48</v>
      </c>
      <c r="L10" s="13" t="s">
        <v>51</v>
      </c>
      <c r="M10" s="20" t="s">
        <v>51</v>
      </c>
      <c r="N10" s="15">
        <v>13</v>
      </c>
      <c r="O10" s="20">
        <v>13</v>
      </c>
    </row>
    <row r="11" spans="1:15" ht="13.5">
      <c r="A11" s="82">
        <v>2</v>
      </c>
      <c r="B11" s="15">
        <v>268</v>
      </c>
      <c r="C11" s="21">
        <v>222</v>
      </c>
      <c r="D11" s="13">
        <v>4</v>
      </c>
      <c r="E11" s="20">
        <v>4</v>
      </c>
      <c r="F11" s="15">
        <v>208</v>
      </c>
      <c r="G11" s="21">
        <v>150</v>
      </c>
      <c r="H11" s="13">
        <v>13</v>
      </c>
      <c r="I11" s="20">
        <v>13</v>
      </c>
      <c r="J11" s="15">
        <v>33</v>
      </c>
      <c r="K11" s="21">
        <v>45</v>
      </c>
      <c r="L11" s="13">
        <v>3</v>
      </c>
      <c r="M11" s="20">
        <v>3</v>
      </c>
      <c r="N11" s="15">
        <v>7</v>
      </c>
      <c r="O11" s="20">
        <v>7</v>
      </c>
    </row>
    <row r="12" spans="1:15" ht="13.5">
      <c r="A12" s="82">
        <v>3</v>
      </c>
      <c r="B12" s="15">
        <v>295</v>
      </c>
      <c r="C12" s="21">
        <v>295</v>
      </c>
      <c r="D12" s="13">
        <v>5</v>
      </c>
      <c r="E12" s="20">
        <v>4</v>
      </c>
      <c r="F12" s="15">
        <v>247</v>
      </c>
      <c r="G12" s="21">
        <v>248</v>
      </c>
      <c r="H12" s="13">
        <v>9</v>
      </c>
      <c r="I12" s="20">
        <v>9</v>
      </c>
      <c r="J12" s="15">
        <v>19</v>
      </c>
      <c r="K12" s="21">
        <v>19</v>
      </c>
      <c r="L12" s="13">
        <v>3</v>
      </c>
      <c r="M12" s="20">
        <v>3</v>
      </c>
      <c r="N12" s="15">
        <v>12</v>
      </c>
      <c r="O12" s="20">
        <v>10</v>
      </c>
    </row>
    <row r="13" spans="1:15" ht="13.5">
      <c r="A13" s="82">
        <v>4</v>
      </c>
      <c r="B13" s="15">
        <v>253</v>
      </c>
      <c r="C13" s="21">
        <v>198</v>
      </c>
      <c r="D13" s="13">
        <v>2</v>
      </c>
      <c r="E13" s="20">
        <v>3</v>
      </c>
      <c r="F13" s="15">
        <v>237</v>
      </c>
      <c r="G13" s="21">
        <v>184</v>
      </c>
      <c r="H13" s="13">
        <v>4</v>
      </c>
      <c r="I13" s="20">
        <v>4</v>
      </c>
      <c r="J13" s="15">
        <v>8</v>
      </c>
      <c r="K13" s="21">
        <v>6</v>
      </c>
      <c r="L13" s="13" t="s">
        <v>51</v>
      </c>
      <c r="M13" s="20" t="s">
        <v>51</v>
      </c>
      <c r="N13" s="15">
        <v>2</v>
      </c>
      <c r="O13" s="20">
        <v>1</v>
      </c>
    </row>
    <row r="14" spans="1:15" ht="13.5">
      <c r="A14" s="82">
        <v>5</v>
      </c>
      <c r="B14" s="15">
        <v>323</v>
      </c>
      <c r="C14" s="21">
        <v>152</v>
      </c>
      <c r="D14" s="13">
        <v>3</v>
      </c>
      <c r="E14" s="20">
        <v>3</v>
      </c>
      <c r="F14" s="15">
        <v>313</v>
      </c>
      <c r="G14" s="21">
        <v>142</v>
      </c>
      <c r="H14" s="13">
        <v>3</v>
      </c>
      <c r="I14" s="20">
        <v>3</v>
      </c>
      <c r="J14" s="15">
        <v>2</v>
      </c>
      <c r="K14" s="21">
        <v>1</v>
      </c>
      <c r="L14" s="13">
        <v>1</v>
      </c>
      <c r="M14" s="20">
        <v>1</v>
      </c>
      <c r="N14" s="15">
        <v>1</v>
      </c>
      <c r="O14" s="20">
        <v>2</v>
      </c>
    </row>
    <row r="15" spans="1:15" ht="13.5">
      <c r="A15" s="82">
        <v>6</v>
      </c>
      <c r="B15" s="15">
        <v>393</v>
      </c>
      <c r="C15" s="21">
        <v>162</v>
      </c>
      <c r="D15" s="13" t="s">
        <v>51</v>
      </c>
      <c r="E15" s="20" t="s">
        <v>51</v>
      </c>
      <c r="F15" s="15">
        <v>382</v>
      </c>
      <c r="G15" s="21">
        <v>148</v>
      </c>
      <c r="H15" s="13">
        <v>4</v>
      </c>
      <c r="I15" s="20">
        <v>4</v>
      </c>
      <c r="J15" s="15">
        <v>5</v>
      </c>
      <c r="K15" s="21">
        <v>8</v>
      </c>
      <c r="L15" s="13" t="s">
        <v>51</v>
      </c>
      <c r="M15" s="20" t="s">
        <v>51</v>
      </c>
      <c r="N15" s="15">
        <v>1</v>
      </c>
      <c r="O15" s="20">
        <v>1</v>
      </c>
    </row>
    <row r="16" spans="1:15" ht="13.5">
      <c r="A16" s="82">
        <v>7</v>
      </c>
      <c r="B16" s="15">
        <v>333</v>
      </c>
      <c r="C16" s="21">
        <v>238</v>
      </c>
      <c r="D16" s="13" t="s">
        <v>51</v>
      </c>
      <c r="E16" s="20" t="s">
        <v>51</v>
      </c>
      <c r="F16" s="15">
        <v>318</v>
      </c>
      <c r="G16" s="21">
        <v>227</v>
      </c>
      <c r="H16" s="13">
        <v>5</v>
      </c>
      <c r="I16" s="20">
        <v>5</v>
      </c>
      <c r="J16" s="15">
        <v>9</v>
      </c>
      <c r="K16" s="21">
        <v>4</v>
      </c>
      <c r="L16" s="13" t="s">
        <v>51</v>
      </c>
      <c r="M16" s="20" t="s">
        <v>51</v>
      </c>
      <c r="N16" s="15">
        <v>1</v>
      </c>
      <c r="O16" s="20">
        <v>2</v>
      </c>
    </row>
    <row r="17" spans="1:15" ht="13.5">
      <c r="A17" s="82">
        <v>8</v>
      </c>
      <c r="B17" s="15">
        <v>415</v>
      </c>
      <c r="C17" s="21">
        <v>149</v>
      </c>
      <c r="D17" s="13" t="s">
        <v>51</v>
      </c>
      <c r="E17" s="20" t="s">
        <v>51</v>
      </c>
      <c r="F17" s="15">
        <v>384</v>
      </c>
      <c r="G17" s="21">
        <v>125</v>
      </c>
      <c r="H17" s="13">
        <v>5</v>
      </c>
      <c r="I17" s="20">
        <v>5</v>
      </c>
      <c r="J17" s="15">
        <v>22</v>
      </c>
      <c r="K17" s="21">
        <v>15</v>
      </c>
      <c r="L17" s="13">
        <v>1</v>
      </c>
      <c r="M17" s="20">
        <v>1</v>
      </c>
      <c r="N17" s="15">
        <v>3</v>
      </c>
      <c r="O17" s="20">
        <v>3</v>
      </c>
    </row>
    <row r="18" spans="1:15" ht="13.5">
      <c r="A18" s="82">
        <v>9</v>
      </c>
      <c r="B18" s="15">
        <v>416</v>
      </c>
      <c r="C18" s="21">
        <v>139</v>
      </c>
      <c r="D18" s="13" t="s">
        <v>41</v>
      </c>
      <c r="E18" s="20" t="s">
        <v>41</v>
      </c>
      <c r="F18" s="15">
        <v>406</v>
      </c>
      <c r="G18" s="21">
        <v>134</v>
      </c>
      <c r="H18" s="13">
        <v>1</v>
      </c>
      <c r="I18" s="20">
        <v>1</v>
      </c>
      <c r="J18" s="15">
        <v>7</v>
      </c>
      <c r="K18" s="21">
        <v>2</v>
      </c>
      <c r="L18" s="13" t="s">
        <v>41</v>
      </c>
      <c r="M18" s="20" t="s">
        <v>41</v>
      </c>
      <c r="N18" s="169">
        <v>2</v>
      </c>
      <c r="O18" s="16">
        <v>2</v>
      </c>
    </row>
    <row r="19" spans="1:15" ht="13.5">
      <c r="A19" s="83">
        <v>10</v>
      </c>
      <c r="B19" s="105">
        <v>411</v>
      </c>
      <c r="C19" s="165">
        <v>184</v>
      </c>
      <c r="D19" s="172" t="s">
        <v>41</v>
      </c>
      <c r="E19" s="16" t="s">
        <v>41</v>
      </c>
      <c r="F19" s="167">
        <v>396</v>
      </c>
      <c r="G19" s="165">
        <v>169</v>
      </c>
      <c r="H19" s="105">
        <v>6</v>
      </c>
      <c r="I19" s="106">
        <v>6</v>
      </c>
      <c r="J19" s="167">
        <v>4</v>
      </c>
      <c r="K19" s="165">
        <v>4</v>
      </c>
      <c r="L19" s="105">
        <v>2</v>
      </c>
      <c r="M19" s="106">
        <v>2</v>
      </c>
      <c r="N19" s="167">
        <v>3</v>
      </c>
      <c r="O19" s="106">
        <v>3</v>
      </c>
    </row>
    <row r="20" spans="1:15" ht="13.5">
      <c r="A20" s="83">
        <v>11</v>
      </c>
      <c r="B20" s="105">
        <v>461</v>
      </c>
      <c r="C20" s="165">
        <v>73</v>
      </c>
      <c r="D20" s="105">
        <v>1</v>
      </c>
      <c r="E20" s="106">
        <v>1</v>
      </c>
      <c r="F20" s="167">
        <v>448</v>
      </c>
      <c r="G20" s="165">
        <v>65</v>
      </c>
      <c r="H20" s="105">
        <v>1</v>
      </c>
      <c r="I20" s="106">
        <v>1</v>
      </c>
      <c r="J20" s="167">
        <v>8</v>
      </c>
      <c r="K20" s="165">
        <v>5</v>
      </c>
      <c r="L20" s="105">
        <v>1</v>
      </c>
      <c r="M20" s="20" t="s">
        <v>41</v>
      </c>
      <c r="N20" s="167">
        <v>2</v>
      </c>
      <c r="O20" s="106">
        <v>1</v>
      </c>
    </row>
    <row r="21" spans="1:15" ht="13.5">
      <c r="A21" s="83">
        <v>12</v>
      </c>
      <c r="B21" s="105">
        <v>560</v>
      </c>
      <c r="C21" s="165">
        <v>246</v>
      </c>
      <c r="D21" s="172" t="s">
        <v>41</v>
      </c>
      <c r="E21" s="20" t="s">
        <v>41</v>
      </c>
      <c r="F21" s="167">
        <v>534</v>
      </c>
      <c r="G21" s="165">
        <v>238</v>
      </c>
      <c r="H21" s="105">
        <v>3</v>
      </c>
      <c r="I21" s="106">
        <v>4</v>
      </c>
      <c r="J21" s="167">
        <v>6</v>
      </c>
      <c r="K21" s="165">
        <v>1</v>
      </c>
      <c r="L21" s="105">
        <v>1</v>
      </c>
      <c r="M21" s="20" t="s">
        <v>41</v>
      </c>
      <c r="N21" s="167">
        <v>16</v>
      </c>
      <c r="O21" s="106">
        <v>3</v>
      </c>
    </row>
    <row r="22" spans="1:15" ht="13.5">
      <c r="A22" s="83">
        <v>13</v>
      </c>
      <c r="B22" s="105">
        <v>661</v>
      </c>
      <c r="C22" s="165">
        <v>122</v>
      </c>
      <c r="D22" s="172" t="s">
        <v>89</v>
      </c>
      <c r="E22" s="20" t="s">
        <v>89</v>
      </c>
      <c r="F22" s="167">
        <v>592</v>
      </c>
      <c r="G22" s="165">
        <v>93</v>
      </c>
      <c r="H22" s="105">
        <v>6</v>
      </c>
      <c r="I22" s="106">
        <v>4</v>
      </c>
      <c r="J22" s="167">
        <v>24</v>
      </c>
      <c r="K22" s="165">
        <v>19</v>
      </c>
      <c r="L22" s="105">
        <v>4</v>
      </c>
      <c r="M22" s="20">
        <v>3</v>
      </c>
      <c r="N22" s="167">
        <v>35</v>
      </c>
      <c r="O22" s="106">
        <v>3</v>
      </c>
    </row>
    <row r="23" spans="1:15" ht="13.5">
      <c r="A23" s="83">
        <v>14</v>
      </c>
      <c r="B23" s="105">
        <v>586</v>
      </c>
      <c r="C23" s="165">
        <v>115</v>
      </c>
      <c r="D23" s="172" t="s">
        <v>89</v>
      </c>
      <c r="E23" s="20" t="s">
        <v>89</v>
      </c>
      <c r="F23" s="167">
        <v>495</v>
      </c>
      <c r="G23" s="165">
        <v>74</v>
      </c>
      <c r="H23" s="105">
        <v>13</v>
      </c>
      <c r="I23" s="106">
        <v>9</v>
      </c>
      <c r="J23" s="167">
        <v>17</v>
      </c>
      <c r="K23" s="165">
        <v>19</v>
      </c>
      <c r="L23" s="105">
        <v>4</v>
      </c>
      <c r="M23" s="20">
        <v>2</v>
      </c>
      <c r="N23" s="167">
        <v>57</v>
      </c>
      <c r="O23" s="106">
        <v>11</v>
      </c>
    </row>
    <row r="24" spans="1:15" ht="13.5">
      <c r="A24" s="83">
        <v>15</v>
      </c>
      <c r="B24" s="105">
        <v>638</v>
      </c>
      <c r="C24" s="165">
        <v>184</v>
      </c>
      <c r="D24" s="172" t="s">
        <v>89</v>
      </c>
      <c r="E24" s="20" t="s">
        <v>89</v>
      </c>
      <c r="F24" s="167">
        <v>562</v>
      </c>
      <c r="G24" s="165">
        <v>140</v>
      </c>
      <c r="H24" s="105">
        <v>5</v>
      </c>
      <c r="I24" s="106">
        <v>6</v>
      </c>
      <c r="J24" s="167">
        <v>14</v>
      </c>
      <c r="K24" s="165">
        <v>32</v>
      </c>
      <c r="L24" s="105">
        <v>1</v>
      </c>
      <c r="M24" s="20" t="s">
        <v>89</v>
      </c>
      <c r="N24" s="167">
        <v>56</v>
      </c>
      <c r="O24" s="106">
        <v>6</v>
      </c>
    </row>
    <row r="25" spans="1:15" ht="13.5">
      <c r="A25" s="83">
        <v>16</v>
      </c>
      <c r="B25" s="105">
        <v>577</v>
      </c>
      <c r="C25" s="165">
        <v>146</v>
      </c>
      <c r="D25" s="172">
        <v>1</v>
      </c>
      <c r="E25" s="20">
        <v>1</v>
      </c>
      <c r="F25" s="167">
        <v>493</v>
      </c>
      <c r="G25" s="165">
        <v>117</v>
      </c>
      <c r="H25" s="105">
        <v>6</v>
      </c>
      <c r="I25" s="106">
        <v>5</v>
      </c>
      <c r="J25" s="167">
        <v>12</v>
      </c>
      <c r="K25" s="165">
        <v>7</v>
      </c>
      <c r="L25" s="105">
        <v>2</v>
      </c>
      <c r="M25" s="20">
        <v>1</v>
      </c>
      <c r="N25" s="167">
        <v>63</v>
      </c>
      <c r="O25" s="106">
        <v>15</v>
      </c>
    </row>
    <row r="26" spans="1:15" ht="13.5">
      <c r="A26" s="83">
        <v>17</v>
      </c>
      <c r="B26" s="105">
        <v>359</v>
      </c>
      <c r="C26" s="165">
        <v>180</v>
      </c>
      <c r="D26" s="172">
        <v>1</v>
      </c>
      <c r="E26" s="20">
        <v>1</v>
      </c>
      <c r="F26" s="167">
        <v>311</v>
      </c>
      <c r="G26" s="165">
        <v>163</v>
      </c>
      <c r="H26" s="105">
        <v>1</v>
      </c>
      <c r="I26" s="106">
        <v>1</v>
      </c>
      <c r="J26" s="167">
        <v>8</v>
      </c>
      <c r="K26" s="165">
        <v>5</v>
      </c>
      <c r="L26" s="105">
        <v>1</v>
      </c>
      <c r="M26" s="20" t="s">
        <v>89</v>
      </c>
      <c r="N26" s="167">
        <v>37</v>
      </c>
      <c r="O26" s="106">
        <v>10</v>
      </c>
    </row>
    <row r="27" spans="1:15" ht="14.25" thickBot="1">
      <c r="A27" s="84">
        <v>18</v>
      </c>
      <c r="B27" s="107">
        <v>272</v>
      </c>
      <c r="C27" s="166">
        <v>72</v>
      </c>
      <c r="D27" s="173">
        <v>0</v>
      </c>
      <c r="E27" s="122">
        <v>0</v>
      </c>
      <c r="F27" s="168">
        <v>220</v>
      </c>
      <c r="G27" s="166">
        <v>48</v>
      </c>
      <c r="H27" s="107">
        <v>7</v>
      </c>
      <c r="I27" s="108">
        <v>8</v>
      </c>
      <c r="J27" s="168">
        <v>14</v>
      </c>
      <c r="K27" s="166">
        <v>4</v>
      </c>
      <c r="L27" s="107">
        <v>1</v>
      </c>
      <c r="M27" s="122">
        <v>0</v>
      </c>
      <c r="N27" s="168">
        <v>30</v>
      </c>
      <c r="O27" s="108">
        <v>11</v>
      </c>
    </row>
    <row r="28" ht="13.5">
      <c r="O28" s="164" t="s">
        <v>47</v>
      </c>
    </row>
  </sheetData>
  <mergeCells count="7">
    <mergeCell ref="F3:G3"/>
    <mergeCell ref="D3:E3"/>
    <mergeCell ref="B3:C3"/>
    <mergeCell ref="N3:O3"/>
    <mergeCell ref="L3:M3"/>
    <mergeCell ref="J3:K3"/>
    <mergeCell ref="H3:I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&amp;R&amp;12消防・警察</oddHeader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飯山市役所</dc:creator>
  <cp:keywords/>
  <dc:description/>
  <cp:lastModifiedBy>飯山市役所</cp:lastModifiedBy>
  <cp:lastPrinted>2007-08-21T05:23:28Z</cp:lastPrinted>
  <dcterms:created xsi:type="dcterms:W3CDTF">1997-12-18T07:28:48Z</dcterms:created>
  <dcterms:modified xsi:type="dcterms:W3CDTF">2008-03-29T13:05:44Z</dcterms:modified>
  <cp:category/>
  <cp:version/>
  <cp:contentType/>
  <cp:contentStatus/>
</cp:coreProperties>
</file>