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危機管理防災課\危機管理防災課共有\防災関係\水防\01 H29~水防法改正に伴う要配慮者利用施設における避難に関する計画書及び避難訓練実施の報告について\04避難訓練報告\02避難訓練の実施通知\R4\01 訓練実施依頼\"/>
    </mc:Choice>
  </mc:AlternateContent>
  <bookViews>
    <workbookView xWindow="0" yWindow="0" windowWidth="10725" windowHeight="12180"/>
  </bookViews>
  <sheets>
    <sheet name="入力用" sheetId="1" r:id="rId1"/>
    <sheet name="結果用"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 i="1" l="1"/>
  <c r="O17" i="1"/>
  <c r="C39" i="2"/>
  <c r="C38" i="2"/>
  <c r="C37" i="2"/>
  <c r="C36" i="2"/>
  <c r="C33" i="2"/>
  <c r="D3" i="2"/>
  <c r="C3" i="2" s="1"/>
  <c r="C32" i="2"/>
  <c r="C31" i="2"/>
  <c r="C30" i="2"/>
  <c r="C29" i="2"/>
  <c r="C28" i="2"/>
  <c r="C27" i="2"/>
  <c r="C26" i="2"/>
  <c r="C24" i="2"/>
  <c r="C25" i="2"/>
  <c r="C23" i="2"/>
  <c r="C19" i="2"/>
  <c r="C22" i="2"/>
  <c r="C21" i="2"/>
  <c r="C20" i="2"/>
  <c r="C18" i="2"/>
  <c r="C17" i="2"/>
  <c r="C9" i="2"/>
  <c r="C5" i="2"/>
  <c r="D4" i="2"/>
  <c r="C4" i="2" s="1"/>
  <c r="D2" i="2"/>
  <c r="C2" i="2" s="1"/>
  <c r="C1" i="2"/>
</calcChain>
</file>

<file path=xl/sharedStrings.xml><?xml version="1.0" encoding="utf-8"?>
<sst xmlns="http://schemas.openxmlformats.org/spreadsheetml/2006/main" count="113" uniqueCount="90">
  <si>
    <t>施設名</t>
  </si>
  <si>
    <t>実施場所</t>
  </si>
  <si>
    <t>想定災害</t>
  </si>
  <si>
    <t>訓練種類・内容</t>
  </si>
  <si>
    <t>訓練参加者</t>
  </si>
  <si>
    <t>・参加人数</t>
  </si>
  <si>
    <t>訓練実施責任者</t>
  </si>
  <si>
    <t>確認事項</t>
  </si>
  <si>
    <t>名</t>
  </si>
  <si>
    <t>その他</t>
  </si>
  <si>
    <t>訓練記録作成者</t>
  </si>
  <si>
    <t>訓練実施結果報告書</t>
  </si>
  <si>
    <t>（該当する□にチェック）</t>
    <phoneticPr fontId="1"/>
  </si>
  <si>
    <t>実施日</t>
  </si>
  <si>
    <t>実施日</t>
    <phoneticPr fontId="1"/>
  </si>
  <si>
    <t>実施時間（自）</t>
    <rPh sb="0" eb="4">
      <t>ジッシジカン</t>
    </rPh>
    <rPh sb="5" eb="6">
      <t>ジ</t>
    </rPh>
    <phoneticPr fontId="1"/>
  </si>
  <si>
    <t>実施時間（至）</t>
    <rPh sb="0" eb="4">
      <t>ジッシジカン</t>
    </rPh>
    <rPh sb="5" eb="6">
      <t>イタ</t>
    </rPh>
    <phoneticPr fontId="1"/>
  </si>
  <si>
    <t>時</t>
    <phoneticPr fontId="1"/>
  </si>
  <si>
    <t>分　から</t>
    <phoneticPr fontId="1"/>
  </si>
  <si>
    <t>分　まで</t>
    <phoneticPr fontId="1"/>
  </si>
  <si>
    <t>職</t>
    <phoneticPr fontId="1"/>
  </si>
  <si>
    <t>氏名</t>
    <phoneticPr fontId="1"/>
  </si>
  <si>
    <t>洪水</t>
  </si>
  <si>
    <t>洪水</t>
    <phoneticPr fontId="1"/>
  </si>
  <si>
    <t>土砂災害</t>
  </si>
  <si>
    <t>土砂災害</t>
    <phoneticPr fontId="1"/>
  </si>
  <si>
    <t>図上訓練</t>
  </si>
  <si>
    <t>図上訓練</t>
    <phoneticPr fontId="1"/>
  </si>
  <si>
    <t>避難経路の確認訓練</t>
  </si>
  <si>
    <t>避難経路の確認訓練</t>
    <phoneticPr fontId="1"/>
  </si>
  <si>
    <t>垂直避難訓練</t>
  </si>
  <si>
    <t>垂直避難訓練</t>
    <phoneticPr fontId="1"/>
  </si>
  <si>
    <t>その他の災害</t>
  </si>
  <si>
    <t>その他</t>
    <phoneticPr fontId="1"/>
  </si>
  <si>
    <t>訓練によって確認された課題とその改善方法等</t>
    <phoneticPr fontId="1"/>
  </si>
  <si>
    <t>従業者</t>
    <phoneticPr fontId="1"/>
  </si>
  <si>
    <t>全員</t>
    <phoneticPr fontId="1"/>
  </si>
  <si>
    <t>一部</t>
    <phoneticPr fontId="1"/>
  </si>
  <si>
    <t>情報伝達訓練</t>
  </si>
  <si>
    <t>情報伝達訓練</t>
    <phoneticPr fontId="1"/>
  </si>
  <si>
    <t>立退き避難訓練</t>
  </si>
  <si>
    <t>立退き避難訓練</t>
    <phoneticPr fontId="1"/>
  </si>
  <si>
    <t>持ち出し品の確認訓練</t>
  </si>
  <si>
    <t>持ち出し品の確認訓練</t>
    <phoneticPr fontId="1"/>
  </si>
  <si>
    <t>年</t>
    <rPh sb="0" eb="1">
      <t>ネン</t>
    </rPh>
    <phoneticPr fontId="1"/>
  </si>
  <si>
    <t>月</t>
    <rPh sb="0" eb="1">
      <t>ツキ</t>
    </rPh>
    <phoneticPr fontId="1"/>
  </si>
  <si>
    <t>日</t>
    <rPh sb="0" eb="1">
      <t>ヒ</t>
    </rPh>
    <phoneticPr fontId="1"/>
  </si>
  <si>
    <t>避難先や避難経路の安全性</t>
  </si>
  <si>
    <t>避難先や避難経路の安全性</t>
    <phoneticPr fontId="1"/>
  </si>
  <si>
    <t>避難支援に要した人数</t>
  </si>
  <si>
    <t>避難支援に要した人数</t>
    <phoneticPr fontId="1"/>
  </si>
  <si>
    <t>避難に要した時間</t>
  </si>
  <si>
    <t>避難に要した時間</t>
    <phoneticPr fontId="1"/>
  </si>
  <si>
    <t xml:space="preserve"> 時間</t>
    <phoneticPr fontId="1"/>
  </si>
  <si>
    <t>分</t>
    <phoneticPr fontId="1"/>
  </si>
  <si>
    <t>名</t>
    <phoneticPr fontId="1"/>
  </si>
  <si>
    <t>（うちパート・アルバイト</t>
  </si>
  <si>
    <t>（うちパート・アルバイト</t>
    <phoneticPr fontId="1"/>
  </si>
  <si>
    <t>名）</t>
    <phoneticPr fontId="1"/>
  </si>
  <si>
    <t>施設利用者</t>
    <rPh sb="0" eb="4">
      <t>シセツリヨウ</t>
    </rPh>
    <phoneticPr fontId="1"/>
  </si>
  <si>
    <t>（うち通所者</t>
  </si>
  <si>
    <t>（うち通所者</t>
    <phoneticPr fontId="1"/>
  </si>
  <si>
    <t>その他訓練参加者：施設利用者の家族</t>
    <phoneticPr fontId="1"/>
  </si>
  <si>
    <t>地域の協力者</t>
  </si>
  <si>
    <t>地域の協力者</t>
    <phoneticPr fontId="1"/>
  </si>
  <si>
    <t>名</t>
    <rPh sb="0" eb="1">
      <t>メイ</t>
    </rPh>
    <phoneticPr fontId="1"/>
  </si>
  <si>
    <t>（</t>
    <phoneticPr fontId="1"/>
  </si>
  <si>
    <t>）</t>
    <phoneticPr fontId="1"/>
  </si>
  <si>
    <t>セル内改行は
Alt+Enterキー</t>
    <rPh sb="2" eb="3">
      <t>ナイ</t>
    </rPh>
    <rPh sb="3" eb="5">
      <t>カイギョウ</t>
    </rPh>
    <phoneticPr fontId="1"/>
  </si>
  <si>
    <t>その他（下のカッコに記入）</t>
    <rPh sb="4" eb="5">
      <t>シタ</t>
    </rPh>
    <rPh sb="10" eb="12">
      <t>キニュウ</t>
    </rPh>
    <phoneticPr fontId="1"/>
  </si>
  <si>
    <t>訓練によって確認された課題とその　改善方法等
   セル内改行は
   Alt+Enterキー</t>
    <phoneticPr fontId="1"/>
  </si>
  <si>
    <t>その他の災害（下のカッコに記入）</t>
    <rPh sb="7" eb="8">
      <t>シタ</t>
    </rPh>
    <rPh sb="13" eb="15">
      <t>キニュウ</t>
    </rPh>
    <phoneticPr fontId="1"/>
  </si>
  <si>
    <t>その他の内容</t>
    <rPh sb="4" eb="6">
      <t>ナイヨウ</t>
    </rPh>
    <phoneticPr fontId="1"/>
  </si>
  <si>
    <t>従業者の全部</t>
    <rPh sb="0" eb="3">
      <t>ジュウギョウシャ</t>
    </rPh>
    <rPh sb="4" eb="6">
      <t>ゼンブ</t>
    </rPh>
    <phoneticPr fontId="1"/>
  </si>
  <si>
    <t>施設利用者の全部</t>
    <rPh sb="0" eb="2">
      <t>シセツ</t>
    </rPh>
    <rPh sb="2" eb="5">
      <t>リヨウシャ</t>
    </rPh>
    <rPh sb="6" eb="8">
      <t>ゼンブ</t>
    </rPh>
    <phoneticPr fontId="1"/>
  </si>
  <si>
    <t>従業者の一部</t>
    <rPh sb="0" eb="3">
      <t>ジュウギョウシャ</t>
    </rPh>
    <phoneticPr fontId="1"/>
  </si>
  <si>
    <t>施設利用者の一部</t>
    <rPh sb="0" eb="2">
      <t>シセツ</t>
    </rPh>
    <rPh sb="2" eb="5">
      <t>リヨウシャ</t>
    </rPh>
    <rPh sb="6" eb="8">
      <t>イチブ</t>
    </rPh>
    <phoneticPr fontId="1"/>
  </si>
  <si>
    <t>その他の内容</t>
    <rPh sb="2" eb="3">
      <t>タ</t>
    </rPh>
    <rPh sb="4" eb="6">
      <t>ナイヨウ</t>
    </rPh>
    <phoneticPr fontId="1"/>
  </si>
  <si>
    <t>訓練種類・内容</t>
    <phoneticPr fontId="1"/>
  </si>
  <si>
    <t>施設利用者の家族</t>
    <phoneticPr fontId="1"/>
  </si>
  <si>
    <t>訓練参加者・
参加人数</t>
    <phoneticPr fontId="1"/>
  </si>
  <si>
    <t>訓練実施責任者の職名</t>
    <rPh sb="8" eb="9">
      <t>ショク</t>
    </rPh>
    <rPh sb="9" eb="10">
      <t>メイ</t>
    </rPh>
    <phoneticPr fontId="1"/>
  </si>
  <si>
    <t>訓練実施責任者の氏名</t>
    <rPh sb="8" eb="9">
      <t>ウジ</t>
    </rPh>
    <rPh sb="9" eb="10">
      <t>メイ</t>
    </rPh>
    <phoneticPr fontId="1"/>
  </si>
  <si>
    <t>訓練記録作成者の職名</t>
    <rPh sb="8" eb="9">
      <t>ショク</t>
    </rPh>
    <rPh sb="9" eb="10">
      <t>メイ</t>
    </rPh>
    <phoneticPr fontId="1"/>
  </si>
  <si>
    <t>訓練記録作成者の氏名</t>
    <rPh sb="8" eb="9">
      <t>ウジ</t>
    </rPh>
    <rPh sb="9" eb="10">
      <t>メイ</t>
    </rPh>
    <phoneticPr fontId="1"/>
  </si>
  <si>
    <t>※和暦でお願いします</t>
    <rPh sb="1" eb="3">
      <t>ワレキ</t>
    </rPh>
    <rPh sb="5" eb="6">
      <t>ネガ</t>
    </rPh>
    <phoneticPr fontId="1"/>
  </si>
  <si>
    <t>※訓練内容を適時自由記載</t>
    <phoneticPr fontId="1"/>
  </si>
  <si>
    <t>訓練の内容</t>
    <rPh sb="0" eb="2">
      <t>クンレン</t>
    </rPh>
    <rPh sb="3" eb="5">
      <t>ナイヨウ</t>
    </rPh>
    <phoneticPr fontId="1"/>
  </si>
  <si>
    <t>　※24時間表記でお願いします</t>
    <rPh sb="4" eb="6">
      <t>ジカン</t>
    </rPh>
    <rPh sb="6" eb="8">
      <t>ヒョウキ</t>
    </rPh>
    <rPh sb="10" eb="11">
      <t>ネガ</t>
    </rPh>
    <phoneticPr fontId="1"/>
  </si>
  <si>
    <t>※塗りつぶしがあるところへの入力をお願いします。</t>
    <rPh sb="1" eb="2">
      <t>ヌ</t>
    </rPh>
    <rPh sb="14" eb="16">
      <t>ニュウリョク</t>
    </rPh>
    <rPh sb="18" eb="1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</si>
</sst>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400]h:mm\ AM/PM"/>
  </numFmts>
  <fonts count="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2"/>
      <charset val="128"/>
      <scheme val="minor"/>
    </font>
    <font>
      <sz val="10.5"/>
      <color theme="1"/>
      <name val="游ゴシック"/>
      <family val="2"/>
      <charset val="128"/>
      <scheme val="minor"/>
    </font>
    <font>
      <sz val="10.5"/>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06">
    <xf numFmtId="0" fontId="0" fillId="0" borderId="0" xfId="0">
      <alignment vertical="center"/>
    </xf>
    <xf numFmtId="0" fontId="0" fillId="0" borderId="0" xfId="0" applyAlignment="1">
      <alignment horizontal="lef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4" xfId="0" applyBorder="1">
      <alignment vertical="center"/>
    </xf>
    <xf numFmtId="0" fontId="0" fillId="2" borderId="6" xfId="0" applyFill="1" applyBorder="1">
      <alignment vertical="center"/>
    </xf>
    <xf numFmtId="0" fontId="0" fillId="0" borderId="6"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2" borderId="9" xfId="0" applyFill="1" applyBorder="1">
      <alignment vertical="center"/>
    </xf>
    <xf numFmtId="0" fontId="0" fillId="0" borderId="9"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2" xfId="0" applyBorder="1">
      <alignment vertical="center"/>
    </xf>
    <xf numFmtId="0" fontId="0" fillId="0" borderId="3" xfId="0" applyBorder="1">
      <alignment vertical="center"/>
    </xf>
    <xf numFmtId="0" fontId="0" fillId="0" borderId="7" xfId="0" applyBorder="1" applyAlignment="1">
      <alignment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0" borderId="6" xfId="0" applyBorder="1" applyAlignment="1">
      <alignment vertical="center"/>
    </xf>
    <xf numFmtId="0" fontId="0" fillId="0" borderId="1" xfId="0" applyBorder="1" applyAlignment="1">
      <alignment vertical="center" wrapText="1"/>
    </xf>
    <xf numFmtId="0" fontId="0" fillId="0" borderId="8"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2" borderId="22" xfId="0" applyFill="1" applyBorder="1" applyAlignment="1">
      <alignment horizontal="center" vertical="center"/>
    </xf>
    <xf numFmtId="0" fontId="0" fillId="2" borderId="24" xfId="0" applyFill="1" applyBorder="1" applyAlignment="1">
      <alignment horizontal="center" vertical="center"/>
    </xf>
    <xf numFmtId="0" fontId="0" fillId="0" borderId="23" xfId="0" applyBorder="1">
      <alignment vertical="center"/>
    </xf>
    <xf numFmtId="0" fontId="0" fillId="0" borderId="25" xfId="0" applyBorder="1">
      <alignment vertical="center"/>
    </xf>
    <xf numFmtId="0" fontId="0" fillId="2" borderId="14" xfId="0" applyFill="1" applyBorder="1" applyAlignment="1">
      <alignment horizontal="center" vertical="center"/>
    </xf>
    <xf numFmtId="0" fontId="0" fillId="2" borderId="26" xfId="0" applyFill="1" applyBorder="1" applyAlignment="1">
      <alignment horizontal="center" vertical="center"/>
    </xf>
    <xf numFmtId="0" fontId="0" fillId="0" borderId="14" xfId="0" applyBorder="1" applyAlignment="1">
      <alignment horizontal="right" vertical="center"/>
    </xf>
    <xf numFmtId="0" fontId="0" fillId="0" borderId="16" xfId="0" applyBorder="1" applyAlignment="1">
      <alignment horizontal="left" vertical="center"/>
    </xf>
    <xf numFmtId="0" fontId="3" fillId="0" borderId="0" xfId="0" applyFont="1" applyAlignment="1">
      <alignment horizontal="right" vertical="center"/>
    </xf>
    <xf numFmtId="0" fontId="0" fillId="0" borderId="11" xfId="0" applyBorder="1" applyAlignment="1">
      <alignment vertical="top" wrapText="1"/>
    </xf>
    <xf numFmtId="0" fontId="0" fillId="0" borderId="22" xfId="0" applyBorder="1" applyAlignment="1">
      <alignment horizontal="right" vertical="center"/>
    </xf>
    <xf numFmtId="0" fontId="0" fillId="0" borderId="18" xfId="0" applyBorder="1" applyAlignment="1">
      <alignment horizontal="right" vertical="center" shrinkToFit="1"/>
    </xf>
    <xf numFmtId="0" fontId="0" fillId="0" borderId="18" xfId="0" applyBorder="1" applyAlignment="1">
      <alignment horizontal="right" vertical="center"/>
    </xf>
    <xf numFmtId="0" fontId="0" fillId="0" borderId="28" xfId="0" applyBorder="1" applyAlignment="1">
      <alignment horizontal="right" vertical="center"/>
    </xf>
    <xf numFmtId="0" fontId="0" fillId="0" borderId="22" xfId="0" applyBorder="1" applyAlignment="1">
      <alignment vertical="center" shrinkToFit="1"/>
    </xf>
    <xf numFmtId="0" fontId="0" fillId="0" borderId="18" xfId="0" applyBorder="1" applyAlignment="1">
      <alignment vertical="center" shrinkToFit="1"/>
    </xf>
    <xf numFmtId="0" fontId="0" fillId="0" borderId="28" xfId="0" applyBorder="1" applyAlignment="1">
      <alignment vertical="center" shrinkToFit="1"/>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0" borderId="27" xfId="0" applyBorder="1" applyAlignment="1">
      <alignment vertical="center" shrinkToFit="1"/>
    </xf>
    <xf numFmtId="0" fontId="0" fillId="0" borderId="17" xfId="0" applyBorder="1" applyAlignment="1">
      <alignment vertical="center" shrinkToFit="1"/>
    </xf>
    <xf numFmtId="0" fontId="0" fillId="0" borderId="29" xfId="0" applyBorder="1" applyAlignment="1">
      <alignment vertical="center" shrinkToFit="1"/>
    </xf>
    <xf numFmtId="0" fontId="0" fillId="0" borderId="12" xfId="0" applyBorder="1" applyAlignment="1">
      <alignment vertical="center" shrinkToFit="1"/>
    </xf>
    <xf numFmtId="0" fontId="2" fillId="0" borderId="0" xfId="0" applyFont="1" applyAlignment="1">
      <alignment horizontal="center" vertical="center"/>
    </xf>
    <xf numFmtId="0" fontId="0" fillId="0" borderId="2" xfId="0" applyBorder="1">
      <alignment vertical="center"/>
    </xf>
    <xf numFmtId="0" fontId="0" fillId="0" borderId="3" xfId="0" applyBorder="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23" xfId="0" applyBorder="1">
      <alignment vertical="center"/>
    </xf>
    <xf numFmtId="0" fontId="0" fillId="0" borderId="11" xfId="0" applyBorder="1" applyAlignment="1">
      <alignment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0" xfId="0" applyBorder="1">
      <alignment vertical="center"/>
    </xf>
    <xf numFmtId="0" fontId="0" fillId="0" borderId="15" xfId="0" applyBorder="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9" xfId="0" applyBorder="1" applyAlignment="1">
      <alignment horizontal="center" vertical="center"/>
    </xf>
    <xf numFmtId="0" fontId="0" fillId="2" borderId="6" xfId="0" applyFill="1" applyBorder="1">
      <alignment vertical="center"/>
    </xf>
    <xf numFmtId="0" fontId="0" fillId="2" borderId="15"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6" xfId="0" applyFill="1" applyBorder="1" applyAlignment="1">
      <alignment horizontal="lef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4" fillId="2" borderId="6" xfId="0" applyFont="1" applyFill="1" applyBorder="1" applyAlignment="1">
      <alignment horizontal="left" vertical="center" wrapText="1"/>
    </xf>
    <xf numFmtId="0" fontId="5" fillId="2" borderId="6" xfId="0" applyFont="1" applyFill="1" applyBorder="1" applyAlignment="1">
      <alignment horizontal="left" vertical="center" wrapText="1"/>
    </xf>
    <xf numFmtId="0" fontId="0" fillId="2" borderId="0" xfId="0" applyFill="1" applyBorder="1">
      <alignment vertical="center"/>
    </xf>
    <xf numFmtId="0" fontId="0" fillId="2" borderId="15" xfId="0" applyFill="1" applyBorder="1">
      <alignment vertical="center"/>
    </xf>
    <xf numFmtId="0" fontId="0" fillId="2" borderId="19" xfId="0" applyFill="1" applyBorder="1">
      <alignment vertical="center"/>
    </xf>
    <xf numFmtId="0" fontId="0" fillId="2" borderId="2" xfId="0" applyFill="1" applyBorder="1">
      <alignment vertical="center"/>
    </xf>
    <xf numFmtId="0" fontId="0" fillId="0" borderId="5" xfId="0" applyBorder="1">
      <alignment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3" xfId="0" applyBorder="1" applyAlignment="1">
      <alignment vertical="center" textRotation="255" wrapText="1"/>
    </xf>
    <xf numFmtId="0" fontId="0" fillId="0" borderId="11" xfId="0"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xf>
    <xf numFmtId="0" fontId="0" fillId="0" borderId="11" xfId="0" applyBorder="1" applyAlignment="1">
      <alignment vertical="center" textRotation="255"/>
    </xf>
    <xf numFmtId="0" fontId="0" fillId="0" borderId="12" xfId="0" applyBorder="1" applyAlignment="1">
      <alignment vertical="center" textRotation="255"/>
    </xf>
    <xf numFmtId="0" fontId="0" fillId="0" borderId="8" xfId="0" applyBorder="1">
      <alignment vertical="center"/>
    </xf>
    <xf numFmtId="0" fontId="0" fillId="0" borderId="9" xfId="0" applyBorder="1">
      <alignment vertical="center"/>
    </xf>
    <xf numFmtId="0" fontId="0" fillId="0" borderId="1" xfId="0" applyBorder="1">
      <alignment vertical="center"/>
    </xf>
  </cellXfs>
  <cellStyles count="1">
    <cellStyle name="標準" xfId="0" builtinId="0"/>
  </cellStyles>
  <dxfs count="2">
    <dxf>
      <font>
        <color theme="0"/>
      </font>
      <fill>
        <patternFill>
          <bgColor rgb="FFFF0000"/>
        </patternFill>
      </fill>
    </dxf>
    <dxf>
      <font>
        <b val="0"/>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結果用!$D$19" lockText="1" noThreeD="1"/>
</file>

<file path=xl/ctrlProps/ctrlProp10.xml><?xml version="1.0" encoding="utf-8"?>
<formControlPr xmlns="http://schemas.microsoft.com/office/spreadsheetml/2009/9/main" objectType="CheckBox" fmlaLink="結果用!$C$15" lockText="1" noThreeD="1"/>
</file>

<file path=xl/ctrlProps/ctrlProp11.xml><?xml version="1.0" encoding="utf-8"?>
<formControlPr xmlns="http://schemas.microsoft.com/office/spreadsheetml/2009/9/main" objectType="CheckBox" fmlaLink="結果用!$D$32" lockText="1" noThreeD="1"/>
</file>

<file path=xl/ctrlProps/ctrlProp12.xml><?xml version="1.0" encoding="utf-8"?>
<formControlPr xmlns="http://schemas.microsoft.com/office/spreadsheetml/2009/9/main" objectType="CheckBox" fmlaLink="結果用!$D$33" lockText="1" noThreeD="1"/>
</file>

<file path=xl/ctrlProps/ctrlProp13.xml><?xml version="1.0" encoding="utf-8"?>
<formControlPr xmlns="http://schemas.microsoft.com/office/spreadsheetml/2009/9/main" objectType="CheckBox" fmlaLink="結果用!$C$34" lockText="1" noThreeD="1"/>
</file>

<file path=xl/ctrlProps/ctrlProp14.xml><?xml version="1.0" encoding="utf-8"?>
<formControlPr xmlns="http://schemas.microsoft.com/office/spreadsheetml/2009/9/main" objectType="CheckBox" fmlaLink="結果用!$C$35" lockText="1" noThreeD="1"/>
</file>

<file path=xl/ctrlProps/ctrlProp15.xml><?xml version="1.0" encoding="utf-8"?>
<formControlPr xmlns="http://schemas.microsoft.com/office/spreadsheetml/2009/9/main" objectType="CheckBox" fmlaLink="結果用!$D$21" lockText="1" noThreeD="1"/>
</file>

<file path=xl/ctrlProps/ctrlProp16.xml><?xml version="1.0" encoding="utf-8"?>
<formControlPr xmlns="http://schemas.microsoft.com/office/spreadsheetml/2009/9/main" objectType="CheckBox" fmlaLink="結果用!$D$23" lockText="1" noThreeD="1"/>
</file>

<file path=xl/ctrlProps/ctrlProp17.xml><?xml version="1.0" encoding="utf-8"?>
<formControlPr xmlns="http://schemas.microsoft.com/office/spreadsheetml/2009/9/main" objectType="CheckBox" fmlaLink="結果用!$D$25" lockText="1" noThreeD="1"/>
</file>

<file path=xl/ctrlProps/ctrlProp18.xml><?xml version="1.0" encoding="utf-8"?>
<formControlPr xmlns="http://schemas.microsoft.com/office/spreadsheetml/2009/9/main" objectType="CheckBox" fmlaLink="結果用!$C$8" lockText="1" noThreeD="1"/>
</file>

<file path=xl/ctrlProps/ctrlProp2.xml><?xml version="1.0" encoding="utf-8"?>
<formControlPr xmlns="http://schemas.microsoft.com/office/spreadsheetml/2009/9/main" objectType="CheckBox" fmlaLink="結果用!$C$6" lockText="1" noThreeD="1"/>
</file>

<file path=xl/ctrlProps/ctrlProp3.xml><?xml version="1.0" encoding="utf-8"?>
<formControlPr xmlns="http://schemas.microsoft.com/office/spreadsheetml/2009/9/main" objectType="CheckBox" fmlaLink="結果用!$C$7" lockText="1" noThreeD="1"/>
</file>

<file path=xl/ctrlProps/ctrlProp4.xml><?xml version="1.0" encoding="utf-8"?>
<formControlPr xmlns="http://schemas.microsoft.com/office/spreadsheetml/2009/9/main" objectType="CheckBox" fmlaLink="結果用!$C$10" lockText="1" noThreeD="1"/>
</file>

<file path=xl/ctrlProps/ctrlProp5.xml><?xml version="1.0" encoding="utf-8"?>
<formControlPr xmlns="http://schemas.microsoft.com/office/spreadsheetml/2009/9/main" objectType="CheckBox" fmlaLink="結果用!$C$12" lockText="1" noThreeD="1"/>
</file>

<file path=xl/ctrlProps/ctrlProp6.xml><?xml version="1.0" encoding="utf-8"?>
<formControlPr xmlns="http://schemas.microsoft.com/office/spreadsheetml/2009/9/main" objectType="CheckBox" fmlaLink="結果用!$C$14" lockText="1" noThreeD="1"/>
</file>

<file path=xl/ctrlProps/ctrlProp7.xml><?xml version="1.0" encoding="utf-8"?>
<formControlPr xmlns="http://schemas.microsoft.com/office/spreadsheetml/2009/9/main" objectType="CheckBox" fmlaLink="結果用!$C$16" lockText="1" noThreeD="1"/>
</file>

<file path=xl/ctrlProps/ctrlProp8.xml><?xml version="1.0" encoding="utf-8"?>
<formControlPr xmlns="http://schemas.microsoft.com/office/spreadsheetml/2009/9/main" objectType="CheckBox" fmlaLink="結果用!$C$11" lockText="1" noThreeD="1"/>
</file>

<file path=xl/ctrlProps/ctrlProp9.xml><?xml version="1.0" encoding="utf-8"?>
<formControlPr xmlns="http://schemas.microsoft.com/office/spreadsheetml/2009/9/main" objectType="CheckBox" fmlaLink="結果用!$C$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15</xdr:row>
          <xdr:rowOff>942975</xdr:rowOff>
        </xdr:from>
        <xdr:to>
          <xdr:col>4</xdr:col>
          <xdr:colOff>266700</xdr:colOff>
          <xdr:row>17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228600</xdr:rowOff>
        </xdr:from>
        <xdr:to>
          <xdr:col>1</xdr:col>
          <xdr:colOff>276225</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219075</xdr:rowOff>
        </xdr:from>
        <xdr:to>
          <xdr:col>4</xdr:col>
          <xdr:colOff>285750</xdr:colOff>
          <xdr:row>7</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1</xdr:col>
          <xdr:colOff>266700</xdr:colOff>
          <xdr:row>10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942975</xdr:rowOff>
        </xdr:from>
        <xdr:to>
          <xdr:col>1</xdr:col>
          <xdr:colOff>266700</xdr:colOff>
          <xdr:row>11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942975</xdr:rowOff>
        </xdr:from>
        <xdr:to>
          <xdr:col>1</xdr:col>
          <xdr:colOff>266700</xdr:colOff>
          <xdr:row>12</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942975</xdr:rowOff>
        </xdr:from>
        <xdr:to>
          <xdr:col>1</xdr:col>
          <xdr:colOff>266700</xdr:colOff>
          <xdr:row>13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942975</xdr:rowOff>
        </xdr:from>
        <xdr:to>
          <xdr:col>8</xdr:col>
          <xdr:colOff>266700</xdr:colOff>
          <xdr:row>10</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942975</xdr:rowOff>
        </xdr:from>
        <xdr:to>
          <xdr:col>8</xdr:col>
          <xdr:colOff>266700</xdr:colOff>
          <xdr:row>11</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942975</xdr:rowOff>
        </xdr:from>
        <xdr:to>
          <xdr:col>8</xdr:col>
          <xdr:colOff>266700</xdr:colOff>
          <xdr:row>12</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942975</xdr:rowOff>
        </xdr:from>
        <xdr:to>
          <xdr:col>1</xdr:col>
          <xdr:colOff>266700</xdr:colOff>
          <xdr:row>25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942975</xdr:rowOff>
        </xdr:from>
        <xdr:to>
          <xdr:col>1</xdr:col>
          <xdr:colOff>266700</xdr:colOff>
          <xdr:row>26</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0</xdr:rowOff>
        </xdr:from>
        <xdr:to>
          <xdr:col>1</xdr:col>
          <xdr:colOff>266700</xdr:colOff>
          <xdr:row>27</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942975</xdr:rowOff>
        </xdr:from>
        <xdr:to>
          <xdr:col>1</xdr:col>
          <xdr:colOff>266700</xdr:colOff>
          <xdr:row>28</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942975</xdr:rowOff>
        </xdr:from>
        <xdr:to>
          <xdr:col>7</xdr:col>
          <xdr:colOff>266700</xdr:colOff>
          <xdr:row>17</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942975</xdr:rowOff>
        </xdr:from>
        <xdr:to>
          <xdr:col>4</xdr:col>
          <xdr:colOff>266700</xdr:colOff>
          <xdr:row>19</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942975</xdr:rowOff>
        </xdr:from>
        <xdr:to>
          <xdr:col>7</xdr:col>
          <xdr:colOff>266700</xdr:colOff>
          <xdr:row>19</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228600</xdr:rowOff>
        </xdr:from>
        <xdr:to>
          <xdr:col>8</xdr:col>
          <xdr:colOff>266700</xdr:colOff>
          <xdr:row>8</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196412</xdr:colOff>
      <xdr:row>15</xdr:row>
      <xdr:rowOff>39414</xdr:rowOff>
    </xdr:from>
    <xdr:to>
      <xdr:col>1</xdr:col>
      <xdr:colOff>275896</xdr:colOff>
      <xdr:row>15</xdr:row>
      <xdr:rowOff>923925</xdr:rowOff>
    </xdr:to>
    <xdr:sp macro="" textlink="">
      <xdr:nvSpPr>
        <xdr:cNvPr id="2" name="左大かっこ 1"/>
        <xdr:cNvSpPr/>
      </xdr:nvSpPr>
      <xdr:spPr>
        <a:xfrm>
          <a:off x="1418240" y="3823138"/>
          <a:ext cx="79484" cy="88451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31076</xdr:colOff>
      <xdr:row>15</xdr:row>
      <xdr:rowOff>31328</xdr:rowOff>
    </xdr:from>
    <xdr:to>
      <xdr:col>16</xdr:col>
      <xdr:colOff>116119</xdr:colOff>
      <xdr:row>15</xdr:row>
      <xdr:rowOff>926451</xdr:rowOff>
    </xdr:to>
    <xdr:sp macro="" textlink="">
      <xdr:nvSpPr>
        <xdr:cNvPr id="23" name="左大かっこ 22"/>
        <xdr:cNvSpPr/>
      </xdr:nvSpPr>
      <xdr:spPr>
        <a:xfrm rot="10800000">
          <a:off x="5863307" y="3899943"/>
          <a:ext cx="85043" cy="8951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209298</xdr:colOff>
      <xdr:row>28</xdr:row>
      <xdr:rowOff>21224</xdr:rowOff>
    </xdr:from>
    <xdr:to>
      <xdr:col>1</xdr:col>
      <xdr:colOff>288782</xdr:colOff>
      <xdr:row>29</xdr:row>
      <xdr:rowOff>213669</xdr:rowOff>
    </xdr:to>
    <xdr:sp macro="" textlink="">
      <xdr:nvSpPr>
        <xdr:cNvPr id="24" name="左大かっこ 23"/>
        <xdr:cNvSpPr/>
      </xdr:nvSpPr>
      <xdr:spPr>
        <a:xfrm>
          <a:off x="1429528" y="7677265"/>
          <a:ext cx="79484" cy="43185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43961</xdr:colOff>
      <xdr:row>28</xdr:row>
      <xdr:rowOff>13138</xdr:rowOff>
    </xdr:from>
    <xdr:to>
      <xdr:col>16</xdr:col>
      <xdr:colOff>129004</xdr:colOff>
      <xdr:row>29</xdr:row>
      <xdr:rowOff>210792</xdr:rowOff>
    </xdr:to>
    <xdr:sp macro="" textlink="">
      <xdr:nvSpPr>
        <xdr:cNvPr id="25" name="左大かっこ 24"/>
        <xdr:cNvSpPr/>
      </xdr:nvSpPr>
      <xdr:spPr>
        <a:xfrm rot="10800000">
          <a:off x="5820745" y="7669179"/>
          <a:ext cx="85043" cy="43706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8</xdr:row>
      <xdr:rowOff>27136</xdr:rowOff>
    </xdr:from>
    <xdr:to>
      <xdr:col>1</xdr:col>
      <xdr:colOff>279509</xdr:colOff>
      <xdr:row>8</xdr:row>
      <xdr:rowOff>457706</xdr:rowOff>
    </xdr:to>
    <xdr:sp macro="" textlink="">
      <xdr:nvSpPr>
        <xdr:cNvPr id="26" name="左大かっこ 25"/>
        <xdr:cNvSpPr/>
      </xdr:nvSpPr>
      <xdr:spPr>
        <a:xfrm>
          <a:off x="1419225" y="1998811"/>
          <a:ext cx="79484" cy="4305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34688</xdr:colOff>
      <xdr:row>8</xdr:row>
      <xdr:rowOff>19050</xdr:rowOff>
    </xdr:from>
    <xdr:to>
      <xdr:col>16</xdr:col>
      <xdr:colOff>119731</xdr:colOff>
      <xdr:row>8</xdr:row>
      <xdr:rowOff>454829</xdr:rowOff>
    </xdr:to>
    <xdr:sp macro="" textlink="">
      <xdr:nvSpPr>
        <xdr:cNvPr id="27" name="左大かっこ 26"/>
        <xdr:cNvSpPr/>
      </xdr:nvSpPr>
      <xdr:spPr>
        <a:xfrm rot="10800000">
          <a:off x="5825888" y="1990725"/>
          <a:ext cx="85043" cy="4357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2"/>
  <sheetViews>
    <sheetView showGridLines="0" tabSelected="1" view="pageBreakPreview" zoomScale="85" zoomScaleNormal="100" zoomScaleSheetLayoutView="85" workbookViewId="0">
      <selection activeCell="S15" sqref="S15"/>
    </sheetView>
  </sheetViews>
  <sheetFormatPr defaultRowHeight="18.75" x14ac:dyDescent="0.4"/>
  <cols>
    <col min="1" max="1" width="16" customWidth="1"/>
    <col min="2" max="17" width="4" customWidth="1"/>
  </cols>
  <sheetData>
    <row r="1" spans="1:17" ht="24" x14ac:dyDescent="0.4">
      <c r="A1" s="58" t="s">
        <v>11</v>
      </c>
      <c r="B1" s="58"/>
      <c r="C1" s="58"/>
      <c r="D1" s="58"/>
      <c r="E1" s="58"/>
      <c r="F1" s="58"/>
      <c r="G1" s="58"/>
      <c r="H1" s="58"/>
      <c r="I1" s="58"/>
      <c r="J1" s="58"/>
      <c r="K1" s="58"/>
      <c r="L1" s="58"/>
      <c r="M1" s="58"/>
      <c r="N1" s="58"/>
      <c r="O1" s="58"/>
      <c r="P1" s="58"/>
      <c r="Q1" s="58"/>
    </row>
    <row r="2" spans="1:17" x14ac:dyDescent="0.4">
      <c r="Q2" s="43" t="s">
        <v>89</v>
      </c>
    </row>
    <row r="3" spans="1:17" x14ac:dyDescent="0.4">
      <c r="A3" s="14" t="s">
        <v>0</v>
      </c>
      <c r="B3" s="78"/>
      <c r="C3" s="78"/>
      <c r="D3" s="78"/>
      <c r="E3" s="78"/>
      <c r="F3" s="78"/>
      <c r="G3" s="78"/>
      <c r="H3" s="78"/>
      <c r="I3" s="78"/>
      <c r="J3" s="78"/>
      <c r="K3" s="78"/>
      <c r="L3" s="78"/>
      <c r="M3" s="78"/>
      <c r="N3" s="78"/>
      <c r="O3" s="78"/>
      <c r="P3" s="78"/>
      <c r="Q3" s="79"/>
    </row>
    <row r="4" spans="1:17" x14ac:dyDescent="0.4">
      <c r="A4" s="14" t="s">
        <v>14</v>
      </c>
      <c r="B4" s="10"/>
      <c r="C4" s="11" t="s">
        <v>44</v>
      </c>
      <c r="D4" s="10"/>
      <c r="E4" s="12" t="s">
        <v>45</v>
      </c>
      <c r="F4" s="10"/>
      <c r="G4" s="12" t="s">
        <v>46</v>
      </c>
      <c r="H4" s="12" t="s">
        <v>85</v>
      </c>
      <c r="I4" s="12"/>
      <c r="J4" s="12"/>
      <c r="K4" s="12"/>
      <c r="L4" s="12"/>
      <c r="M4" s="12"/>
      <c r="N4" s="12"/>
      <c r="O4" s="12"/>
      <c r="P4" s="12"/>
      <c r="Q4" s="13"/>
    </row>
    <row r="5" spans="1:17" x14ac:dyDescent="0.4">
      <c r="A5" s="15" t="s">
        <v>15</v>
      </c>
      <c r="B5" s="2"/>
      <c r="C5" s="3" t="s">
        <v>17</v>
      </c>
      <c r="D5" s="2"/>
      <c r="E5" s="4" t="s">
        <v>18</v>
      </c>
      <c r="F5" s="4"/>
      <c r="G5" s="59" t="s">
        <v>88</v>
      </c>
      <c r="H5" s="59"/>
      <c r="I5" s="59"/>
      <c r="J5" s="59"/>
      <c r="K5" s="59"/>
      <c r="L5" s="59"/>
      <c r="M5" s="59"/>
      <c r="N5" s="59"/>
      <c r="O5" s="59"/>
      <c r="P5" s="59"/>
      <c r="Q5" s="60"/>
    </row>
    <row r="6" spans="1:17" x14ac:dyDescent="0.4">
      <c r="A6" s="16" t="s">
        <v>16</v>
      </c>
      <c r="B6" s="6"/>
      <c r="C6" s="7" t="s">
        <v>17</v>
      </c>
      <c r="D6" s="6"/>
      <c r="E6" s="8" t="s">
        <v>19</v>
      </c>
      <c r="F6" s="8"/>
      <c r="G6" s="85"/>
      <c r="H6" s="85"/>
      <c r="I6" s="85"/>
      <c r="J6" s="85"/>
      <c r="K6" s="85"/>
      <c r="L6" s="85"/>
      <c r="M6" s="85"/>
      <c r="N6" s="85"/>
      <c r="O6" s="85"/>
      <c r="P6" s="85"/>
      <c r="Q6" s="87"/>
    </row>
    <row r="7" spans="1:17" x14ac:dyDescent="0.4">
      <c r="A7" s="14" t="s">
        <v>1</v>
      </c>
      <c r="B7" s="78"/>
      <c r="C7" s="78"/>
      <c r="D7" s="78"/>
      <c r="E7" s="78"/>
      <c r="F7" s="78"/>
      <c r="G7" s="78"/>
      <c r="H7" s="78"/>
      <c r="I7" s="78"/>
      <c r="J7" s="78"/>
      <c r="K7" s="78"/>
      <c r="L7" s="78"/>
      <c r="M7" s="78"/>
      <c r="N7" s="78"/>
      <c r="O7" s="78"/>
      <c r="P7" s="78"/>
      <c r="Q7" s="79"/>
    </row>
    <row r="8" spans="1:17" x14ac:dyDescent="0.4">
      <c r="A8" s="17" t="s">
        <v>2</v>
      </c>
      <c r="B8" s="21"/>
      <c r="C8" s="59" t="s">
        <v>23</v>
      </c>
      <c r="D8" s="59"/>
      <c r="E8" s="21"/>
      <c r="F8" s="59" t="s">
        <v>25</v>
      </c>
      <c r="G8" s="59"/>
      <c r="H8" s="59"/>
      <c r="I8" s="22"/>
      <c r="J8" s="59" t="s">
        <v>71</v>
      </c>
      <c r="K8" s="59"/>
      <c r="L8" s="59"/>
      <c r="M8" s="59"/>
      <c r="N8" s="59"/>
      <c r="O8" s="59"/>
      <c r="P8" s="59"/>
      <c r="Q8" s="60"/>
    </row>
    <row r="9" spans="1:17" ht="37.5" customHeight="1" x14ac:dyDescent="0.4">
      <c r="A9" s="44" t="s">
        <v>12</v>
      </c>
      <c r="C9" s="80"/>
      <c r="D9" s="80"/>
      <c r="E9" s="80"/>
      <c r="F9" s="80"/>
      <c r="G9" s="80"/>
      <c r="H9" s="80"/>
      <c r="I9" s="80"/>
      <c r="J9" s="80"/>
      <c r="K9" s="80"/>
      <c r="L9" s="80"/>
      <c r="M9" s="80"/>
      <c r="N9" s="80"/>
      <c r="O9" s="80"/>
      <c r="P9" s="80"/>
      <c r="Q9" s="5"/>
    </row>
    <row r="10" spans="1:17" x14ac:dyDescent="0.4">
      <c r="A10" s="17" t="s">
        <v>3</v>
      </c>
      <c r="B10" s="35"/>
      <c r="C10" s="67" t="s">
        <v>27</v>
      </c>
      <c r="D10" s="67"/>
      <c r="E10" s="67"/>
      <c r="F10" s="67"/>
      <c r="G10" s="67"/>
      <c r="H10" s="67"/>
      <c r="I10" s="36"/>
      <c r="J10" s="67" t="s">
        <v>39</v>
      </c>
      <c r="K10" s="67"/>
      <c r="L10" s="67"/>
      <c r="M10" s="67"/>
      <c r="N10" s="67"/>
      <c r="O10" s="67"/>
      <c r="P10" s="37"/>
      <c r="Q10" s="38"/>
    </row>
    <row r="11" spans="1:17" ht="18.75" customHeight="1" x14ac:dyDescent="0.4">
      <c r="A11" s="68" t="s">
        <v>12</v>
      </c>
      <c r="B11" s="39"/>
      <c r="C11" s="72" t="s">
        <v>29</v>
      </c>
      <c r="D11" s="72"/>
      <c r="E11" s="72"/>
      <c r="F11" s="72"/>
      <c r="G11" s="72"/>
      <c r="H11" s="72"/>
      <c r="I11" s="40"/>
      <c r="J11" s="72" t="s">
        <v>41</v>
      </c>
      <c r="K11" s="72"/>
      <c r="L11" s="72"/>
      <c r="M11" s="72"/>
      <c r="N11" s="72"/>
      <c r="O11" s="72"/>
      <c r="P11" s="27"/>
      <c r="Q11" s="30"/>
    </row>
    <row r="12" spans="1:17" x14ac:dyDescent="0.4">
      <c r="A12" s="68"/>
      <c r="B12" s="39"/>
      <c r="C12" s="72" t="s">
        <v>31</v>
      </c>
      <c r="D12" s="72"/>
      <c r="E12" s="72"/>
      <c r="F12" s="72"/>
      <c r="G12" s="72"/>
      <c r="H12" s="72"/>
      <c r="I12" s="40"/>
      <c r="J12" s="72" t="s">
        <v>43</v>
      </c>
      <c r="K12" s="72"/>
      <c r="L12" s="72"/>
      <c r="M12" s="72"/>
      <c r="N12" s="72"/>
      <c r="O12" s="72"/>
      <c r="P12" s="27"/>
      <c r="Q12" s="30"/>
    </row>
    <row r="13" spans="1:17" x14ac:dyDescent="0.4">
      <c r="A13" s="68"/>
      <c r="B13" s="22"/>
      <c r="C13" s="71" t="s">
        <v>69</v>
      </c>
      <c r="D13" s="71"/>
      <c r="E13" s="71"/>
      <c r="F13" s="71"/>
      <c r="G13" s="71"/>
      <c r="H13" s="71"/>
      <c r="I13" s="34"/>
      <c r="J13" s="4"/>
      <c r="K13" s="4"/>
      <c r="L13" s="4"/>
      <c r="M13" s="4"/>
      <c r="N13" s="4"/>
      <c r="O13" s="4"/>
      <c r="P13" s="4"/>
      <c r="Q13" s="5"/>
    </row>
    <row r="14" spans="1:17" x14ac:dyDescent="0.4">
      <c r="A14" s="68"/>
      <c r="B14" s="41" t="s">
        <v>66</v>
      </c>
      <c r="C14" s="77"/>
      <c r="D14" s="77"/>
      <c r="E14" s="77"/>
      <c r="F14" s="77"/>
      <c r="G14" s="77"/>
      <c r="H14" s="77"/>
      <c r="I14" s="77"/>
      <c r="J14" s="77"/>
      <c r="K14" s="77"/>
      <c r="L14" s="77"/>
      <c r="M14" s="77"/>
      <c r="N14" s="77"/>
      <c r="O14" s="77"/>
      <c r="P14" s="77"/>
      <c r="Q14" s="42" t="s">
        <v>67</v>
      </c>
    </row>
    <row r="15" spans="1:17" x14ac:dyDescent="0.4">
      <c r="A15" s="69" t="s">
        <v>68</v>
      </c>
      <c r="B15" s="4" t="s">
        <v>86</v>
      </c>
      <c r="C15" s="4"/>
      <c r="D15" s="4"/>
      <c r="E15" s="4"/>
      <c r="F15" s="4"/>
      <c r="G15" s="4"/>
      <c r="H15" s="4"/>
      <c r="I15" s="4"/>
      <c r="J15" s="4"/>
      <c r="K15" s="4"/>
      <c r="L15" s="4"/>
      <c r="M15" s="4"/>
      <c r="N15" s="4"/>
      <c r="O15" s="4"/>
      <c r="P15" s="4"/>
      <c r="Q15" s="5"/>
    </row>
    <row r="16" spans="1:17" ht="75" customHeight="1" x14ac:dyDescent="0.4">
      <c r="A16" s="70"/>
      <c r="B16" s="23"/>
      <c r="C16" s="88"/>
      <c r="D16" s="89"/>
      <c r="E16" s="89"/>
      <c r="F16" s="89"/>
      <c r="G16" s="89"/>
      <c r="H16" s="89"/>
      <c r="I16" s="89"/>
      <c r="J16" s="89"/>
      <c r="K16" s="89"/>
      <c r="L16" s="89"/>
      <c r="M16" s="89"/>
      <c r="N16" s="89"/>
      <c r="O16" s="89"/>
      <c r="P16" s="89"/>
      <c r="Q16" s="20"/>
    </row>
    <row r="17" spans="1:17" x14ac:dyDescent="0.4">
      <c r="A17" s="17" t="s">
        <v>4</v>
      </c>
      <c r="B17" s="59" t="s">
        <v>35</v>
      </c>
      <c r="C17" s="59"/>
      <c r="D17" s="18"/>
      <c r="E17" s="21"/>
      <c r="F17" s="59" t="s">
        <v>36</v>
      </c>
      <c r="G17" s="59"/>
      <c r="H17" s="21"/>
      <c r="I17" s="59" t="s">
        <v>37</v>
      </c>
      <c r="J17" s="59"/>
      <c r="K17" s="93"/>
      <c r="L17" s="93"/>
      <c r="M17" s="18" t="s">
        <v>55</v>
      </c>
      <c r="N17" s="18"/>
      <c r="O17" s="61" t="str">
        <f>IF(AND(結果用!D19=TRUE,結果用!D21=TRUE),"チェックはどちらか１個","")</f>
        <v/>
      </c>
      <c r="P17" s="61"/>
      <c r="Q17" s="62"/>
    </row>
    <row r="18" spans="1:17" x14ac:dyDescent="0.4">
      <c r="A18" s="15" t="s">
        <v>5</v>
      </c>
      <c r="B18" s="26"/>
      <c r="C18" s="27"/>
      <c r="D18" s="27"/>
      <c r="E18" s="28" t="s">
        <v>57</v>
      </c>
      <c r="F18" s="27"/>
      <c r="G18" s="27"/>
      <c r="H18" s="29"/>
      <c r="I18" s="27"/>
      <c r="J18" s="27"/>
      <c r="K18" s="91"/>
      <c r="L18" s="91"/>
      <c r="M18" s="27" t="s">
        <v>58</v>
      </c>
      <c r="N18" s="27"/>
      <c r="O18" s="63"/>
      <c r="P18" s="63"/>
      <c r="Q18" s="64"/>
    </row>
    <row r="19" spans="1:17" x14ac:dyDescent="0.4">
      <c r="A19" s="15"/>
      <c r="B19" s="71" t="s">
        <v>59</v>
      </c>
      <c r="C19" s="71"/>
      <c r="D19" s="71"/>
      <c r="E19" s="2"/>
      <c r="F19" s="71" t="s">
        <v>36</v>
      </c>
      <c r="G19" s="71"/>
      <c r="H19" s="22"/>
      <c r="I19" s="71" t="s">
        <v>37</v>
      </c>
      <c r="J19" s="71"/>
      <c r="K19" s="90"/>
      <c r="L19" s="90"/>
      <c r="M19" s="4" t="s">
        <v>55</v>
      </c>
      <c r="N19" s="4"/>
      <c r="O19" s="65" t="str">
        <f>IF(AND(結果用!D23=TRUE,結果用!D25=TRUE),"チェックはどちらか１個","")</f>
        <v/>
      </c>
      <c r="P19" s="65"/>
      <c r="Q19" s="66"/>
    </row>
    <row r="20" spans="1:17" x14ac:dyDescent="0.4">
      <c r="A20" s="15"/>
      <c r="B20" s="4"/>
      <c r="C20" s="4"/>
      <c r="D20" s="4"/>
      <c r="E20" s="4"/>
      <c r="F20" s="4"/>
      <c r="G20" s="4" t="s">
        <v>61</v>
      </c>
      <c r="H20" s="4"/>
      <c r="I20" s="4"/>
      <c r="J20" s="4"/>
      <c r="K20" s="90"/>
      <c r="L20" s="90"/>
      <c r="M20" s="4" t="s">
        <v>58</v>
      </c>
      <c r="N20" s="4"/>
      <c r="O20" s="63"/>
      <c r="P20" s="63"/>
      <c r="Q20" s="64"/>
    </row>
    <row r="21" spans="1:17" x14ac:dyDescent="0.4">
      <c r="A21" s="15"/>
      <c r="B21" s="31" t="s">
        <v>62</v>
      </c>
      <c r="C21" s="32"/>
      <c r="D21" s="32"/>
      <c r="E21" s="32"/>
      <c r="F21" s="32"/>
      <c r="G21" s="32"/>
      <c r="H21" s="32"/>
      <c r="I21" s="32"/>
      <c r="J21" s="32"/>
      <c r="K21" s="92"/>
      <c r="L21" s="92"/>
      <c r="M21" s="32" t="s">
        <v>55</v>
      </c>
      <c r="N21" s="32"/>
      <c r="O21" s="32"/>
      <c r="P21" s="32"/>
      <c r="Q21" s="33"/>
    </row>
    <row r="22" spans="1:17" x14ac:dyDescent="0.4">
      <c r="A22" s="15"/>
      <c r="B22" s="31" t="s">
        <v>64</v>
      </c>
      <c r="C22" s="32"/>
      <c r="D22" s="32"/>
      <c r="E22" s="32"/>
      <c r="F22" s="32"/>
      <c r="G22" s="32"/>
      <c r="H22" s="32"/>
      <c r="I22" s="32"/>
      <c r="J22" s="32"/>
      <c r="K22" s="92"/>
      <c r="L22" s="92"/>
      <c r="M22" s="32" t="s">
        <v>55</v>
      </c>
      <c r="N22" s="32"/>
      <c r="O22" s="32"/>
      <c r="P22" s="32"/>
      <c r="Q22" s="33"/>
    </row>
    <row r="23" spans="1:17" x14ac:dyDescent="0.4">
      <c r="A23" s="16"/>
      <c r="B23" s="8" t="s">
        <v>33</v>
      </c>
      <c r="C23" s="8"/>
      <c r="D23" s="8"/>
      <c r="E23" s="8"/>
      <c r="F23" s="8"/>
      <c r="G23" s="8"/>
      <c r="H23" s="8"/>
      <c r="I23" s="8"/>
      <c r="J23" s="8"/>
      <c r="K23" s="76"/>
      <c r="L23" s="76"/>
      <c r="M23" s="8" t="s">
        <v>65</v>
      </c>
      <c r="N23" s="8"/>
      <c r="O23" s="8"/>
      <c r="P23" s="8"/>
      <c r="Q23" s="9"/>
    </row>
    <row r="24" spans="1:17" x14ac:dyDescent="0.4">
      <c r="A24" s="14" t="s">
        <v>6</v>
      </c>
      <c r="B24" s="11" t="s">
        <v>20</v>
      </c>
      <c r="C24" s="73"/>
      <c r="D24" s="73"/>
      <c r="E24" s="73"/>
      <c r="F24" s="75" t="s">
        <v>21</v>
      </c>
      <c r="G24" s="75"/>
      <c r="H24" s="73"/>
      <c r="I24" s="73"/>
      <c r="J24" s="73"/>
      <c r="K24" s="73"/>
      <c r="L24" s="73"/>
      <c r="M24" s="73"/>
      <c r="N24" s="73"/>
      <c r="O24" s="73"/>
      <c r="P24" s="73"/>
      <c r="Q24" s="74"/>
    </row>
    <row r="25" spans="1:17" x14ac:dyDescent="0.4">
      <c r="A25" s="17" t="s">
        <v>7</v>
      </c>
      <c r="B25" s="21"/>
      <c r="C25" s="18" t="s">
        <v>50</v>
      </c>
      <c r="D25" s="18"/>
      <c r="E25" s="18"/>
      <c r="F25" s="18"/>
      <c r="G25" s="18"/>
      <c r="H25" s="18"/>
      <c r="I25" s="93"/>
      <c r="J25" s="93"/>
      <c r="K25" s="18" t="s">
        <v>8</v>
      </c>
      <c r="L25" s="18"/>
      <c r="M25" s="18"/>
      <c r="N25" s="18"/>
      <c r="O25" s="18"/>
      <c r="P25" s="18"/>
      <c r="Q25" s="19"/>
    </row>
    <row r="26" spans="1:17" x14ac:dyDescent="0.4">
      <c r="A26" s="15"/>
      <c r="B26" s="22"/>
      <c r="C26" s="4" t="s">
        <v>52</v>
      </c>
      <c r="D26" s="4"/>
      <c r="E26" s="4"/>
      <c r="F26" s="4"/>
      <c r="G26" s="4"/>
      <c r="H26" s="90"/>
      <c r="I26" s="90"/>
      <c r="J26" s="4" t="s">
        <v>53</v>
      </c>
      <c r="K26" s="4"/>
      <c r="L26" s="90"/>
      <c r="M26" s="90"/>
      <c r="N26" s="4" t="s">
        <v>54</v>
      </c>
      <c r="O26" s="4"/>
      <c r="P26" s="4"/>
      <c r="Q26" s="5"/>
    </row>
    <row r="27" spans="1:17" x14ac:dyDescent="0.4">
      <c r="A27" s="15"/>
      <c r="B27" s="22"/>
      <c r="C27" s="4" t="s">
        <v>48</v>
      </c>
      <c r="D27" s="4"/>
      <c r="E27" s="4"/>
      <c r="F27" s="4"/>
      <c r="G27" s="4"/>
      <c r="H27" s="4"/>
      <c r="I27" s="4"/>
      <c r="J27" s="4"/>
      <c r="K27" s="4"/>
      <c r="L27" s="4"/>
      <c r="M27" s="4"/>
      <c r="N27" s="4"/>
      <c r="O27" s="4"/>
      <c r="P27" s="4"/>
      <c r="Q27" s="5"/>
    </row>
    <row r="28" spans="1:17" x14ac:dyDescent="0.4">
      <c r="A28" s="15"/>
      <c r="B28" s="22"/>
      <c r="C28" s="4" t="s">
        <v>69</v>
      </c>
      <c r="D28" s="4"/>
      <c r="E28" s="4"/>
      <c r="F28" s="4"/>
      <c r="G28" s="4"/>
      <c r="H28" s="4"/>
      <c r="I28" s="4"/>
      <c r="J28" s="4"/>
      <c r="K28" s="4"/>
      <c r="L28" s="4"/>
      <c r="M28" s="4"/>
      <c r="N28" s="4"/>
      <c r="O28" s="4"/>
      <c r="P28" s="4"/>
      <c r="Q28" s="5"/>
    </row>
    <row r="29" spans="1:17" x14ac:dyDescent="0.4">
      <c r="A29" s="69" t="s">
        <v>68</v>
      </c>
      <c r="B29" s="71"/>
      <c r="C29" s="83"/>
      <c r="D29" s="83"/>
      <c r="E29" s="83"/>
      <c r="F29" s="83"/>
      <c r="G29" s="83"/>
      <c r="H29" s="83"/>
      <c r="I29" s="83"/>
      <c r="J29" s="83"/>
      <c r="K29" s="83"/>
      <c r="L29" s="83"/>
      <c r="M29" s="83"/>
      <c r="N29" s="83"/>
      <c r="O29" s="83"/>
      <c r="P29" s="83"/>
      <c r="Q29" s="86"/>
    </row>
    <row r="30" spans="1:17" x14ac:dyDescent="0.4">
      <c r="A30" s="70"/>
      <c r="B30" s="85"/>
      <c r="C30" s="84"/>
      <c r="D30" s="84"/>
      <c r="E30" s="84"/>
      <c r="F30" s="84"/>
      <c r="G30" s="84"/>
      <c r="H30" s="84"/>
      <c r="I30" s="84"/>
      <c r="J30" s="84"/>
      <c r="K30" s="84"/>
      <c r="L30" s="84"/>
      <c r="M30" s="84"/>
      <c r="N30" s="84"/>
      <c r="O30" s="84"/>
      <c r="P30" s="84"/>
      <c r="Q30" s="87"/>
    </row>
    <row r="31" spans="1:17" ht="93.75" customHeight="1" x14ac:dyDescent="0.4">
      <c r="A31" s="24" t="s">
        <v>70</v>
      </c>
      <c r="B31" s="81"/>
      <c r="C31" s="81"/>
      <c r="D31" s="81"/>
      <c r="E31" s="81"/>
      <c r="F31" s="81"/>
      <c r="G31" s="81"/>
      <c r="H31" s="81"/>
      <c r="I31" s="81"/>
      <c r="J31" s="81"/>
      <c r="K31" s="81"/>
      <c r="L31" s="81"/>
      <c r="M31" s="81"/>
      <c r="N31" s="81"/>
      <c r="O31" s="81"/>
      <c r="P31" s="81"/>
      <c r="Q31" s="82"/>
    </row>
    <row r="32" spans="1:17" x14ac:dyDescent="0.4">
      <c r="A32" s="16" t="s">
        <v>10</v>
      </c>
      <c r="B32" s="25" t="s">
        <v>20</v>
      </c>
      <c r="C32" s="73"/>
      <c r="D32" s="73"/>
      <c r="E32" s="73"/>
      <c r="F32" s="75" t="s">
        <v>21</v>
      </c>
      <c r="G32" s="75"/>
      <c r="H32" s="73"/>
      <c r="I32" s="73"/>
      <c r="J32" s="73"/>
      <c r="K32" s="73"/>
      <c r="L32" s="73"/>
      <c r="M32" s="73"/>
      <c r="N32" s="73"/>
      <c r="O32" s="73"/>
      <c r="P32" s="73"/>
      <c r="Q32" s="74"/>
    </row>
  </sheetData>
  <mergeCells count="48">
    <mergeCell ref="C13:H13"/>
    <mergeCell ref="B3:Q3"/>
    <mergeCell ref="G5:Q6"/>
    <mergeCell ref="C32:E32"/>
    <mergeCell ref="F32:G32"/>
    <mergeCell ref="H32:Q32"/>
    <mergeCell ref="K23:L23"/>
    <mergeCell ref="C14:P14"/>
    <mergeCell ref="B31:Q31"/>
    <mergeCell ref="C29:P30"/>
    <mergeCell ref="B29:B30"/>
    <mergeCell ref="Q29:Q30"/>
    <mergeCell ref="C16:P16"/>
    <mergeCell ref="K19:L19"/>
    <mergeCell ref="B19:D19"/>
    <mergeCell ref="K20:L20"/>
    <mergeCell ref="K18:L18"/>
    <mergeCell ref="K21:L21"/>
    <mergeCell ref="K22:L22"/>
    <mergeCell ref="A29:A30"/>
    <mergeCell ref="I17:J17"/>
    <mergeCell ref="F17:G17"/>
    <mergeCell ref="I19:J19"/>
    <mergeCell ref="F19:G19"/>
    <mergeCell ref="H24:Q24"/>
    <mergeCell ref="C24:E24"/>
    <mergeCell ref="F24:G24"/>
    <mergeCell ref="B17:C17"/>
    <mergeCell ref="H26:I26"/>
    <mergeCell ref="I25:J25"/>
    <mergeCell ref="L26:M26"/>
    <mergeCell ref="K17:L17"/>
    <mergeCell ref="A1:Q1"/>
    <mergeCell ref="J8:Q8"/>
    <mergeCell ref="O17:Q18"/>
    <mergeCell ref="O19:Q20"/>
    <mergeCell ref="F8:H8"/>
    <mergeCell ref="C8:D8"/>
    <mergeCell ref="J10:O10"/>
    <mergeCell ref="C10:H10"/>
    <mergeCell ref="A11:A14"/>
    <mergeCell ref="A15:A16"/>
    <mergeCell ref="J11:O11"/>
    <mergeCell ref="J12:O12"/>
    <mergeCell ref="C11:H11"/>
    <mergeCell ref="B7:Q7"/>
    <mergeCell ref="C9:P9"/>
    <mergeCell ref="C12:H12"/>
  </mergeCells>
  <phoneticPr fontId="1"/>
  <conditionalFormatting sqref="O17:Q18">
    <cfRule type="expression" dxfId="1" priority="2">
      <formula>NOT($O$17="")</formula>
    </cfRule>
  </conditionalFormatting>
  <conditionalFormatting sqref="O19:Q20">
    <cfRule type="expression" dxfId="0" priority="1">
      <formula>NOT($O$19="")</formula>
    </cfRule>
  </conditionalFormatting>
  <pageMargins left="0.70866141732283472" right="0.70866141732283472" top="0.62992125984251968" bottom="0.62992125984251968" header="0.31496062992125984" footer="0.31496062992125984"/>
  <pageSetup paperSize="9" orientation="portrait" r:id="rId1"/>
  <headerFooter>
    <oddHeader>&amp;R（別紙１）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15</xdr:row>
                    <xdr:rowOff>942975</xdr:rowOff>
                  </from>
                  <to>
                    <xdr:col>4</xdr:col>
                    <xdr:colOff>266700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6</xdr:row>
                    <xdr:rowOff>228600</xdr:rowOff>
                  </from>
                  <to>
                    <xdr:col>1</xdr:col>
                    <xdr:colOff>276225</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57150</xdr:colOff>
                    <xdr:row>6</xdr:row>
                    <xdr:rowOff>219075</xdr:rowOff>
                  </from>
                  <to>
                    <xdr:col>4</xdr:col>
                    <xdr:colOff>285750</xdr:colOff>
                    <xdr:row>7</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38100</xdr:colOff>
                    <xdr:row>9</xdr:row>
                    <xdr:rowOff>0</xdr:rowOff>
                  </from>
                  <to>
                    <xdr:col>1</xdr:col>
                    <xdr:colOff>266700</xdr:colOff>
                    <xdr:row>10</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38100</xdr:colOff>
                    <xdr:row>9</xdr:row>
                    <xdr:rowOff>942975</xdr:rowOff>
                  </from>
                  <to>
                    <xdr:col>1</xdr:col>
                    <xdr:colOff>266700</xdr:colOff>
                    <xdr:row>11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38100</xdr:colOff>
                    <xdr:row>10</xdr:row>
                    <xdr:rowOff>942975</xdr:rowOff>
                  </from>
                  <to>
                    <xdr:col>1</xdr:col>
                    <xdr:colOff>266700</xdr:colOff>
                    <xdr:row>12</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38100</xdr:colOff>
                    <xdr:row>11</xdr:row>
                    <xdr:rowOff>942975</xdr:rowOff>
                  </from>
                  <to>
                    <xdr:col>1</xdr:col>
                    <xdr:colOff>266700</xdr:colOff>
                    <xdr:row>13</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38100</xdr:colOff>
                    <xdr:row>8</xdr:row>
                    <xdr:rowOff>942975</xdr:rowOff>
                  </from>
                  <to>
                    <xdr:col>8</xdr:col>
                    <xdr:colOff>266700</xdr:colOff>
                    <xdr:row>10</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8</xdr:col>
                    <xdr:colOff>38100</xdr:colOff>
                    <xdr:row>9</xdr:row>
                    <xdr:rowOff>942975</xdr:rowOff>
                  </from>
                  <to>
                    <xdr:col>8</xdr:col>
                    <xdr:colOff>266700</xdr:colOff>
                    <xdr:row>11</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8</xdr:col>
                    <xdr:colOff>38100</xdr:colOff>
                    <xdr:row>10</xdr:row>
                    <xdr:rowOff>942975</xdr:rowOff>
                  </from>
                  <to>
                    <xdr:col>8</xdr:col>
                    <xdr:colOff>266700</xdr:colOff>
                    <xdr:row>12</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xdr:col>
                    <xdr:colOff>38100</xdr:colOff>
                    <xdr:row>23</xdr:row>
                    <xdr:rowOff>942975</xdr:rowOff>
                  </from>
                  <to>
                    <xdr:col>1</xdr:col>
                    <xdr:colOff>266700</xdr:colOff>
                    <xdr:row>25</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xdr:col>
                    <xdr:colOff>38100</xdr:colOff>
                    <xdr:row>24</xdr:row>
                    <xdr:rowOff>942975</xdr:rowOff>
                  </from>
                  <to>
                    <xdr:col>1</xdr:col>
                    <xdr:colOff>266700</xdr:colOff>
                    <xdr:row>26</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xdr:col>
                    <xdr:colOff>38100</xdr:colOff>
                    <xdr:row>26</xdr:row>
                    <xdr:rowOff>0</xdr:rowOff>
                  </from>
                  <to>
                    <xdr:col>1</xdr:col>
                    <xdr:colOff>266700</xdr:colOff>
                    <xdr:row>27</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xdr:col>
                    <xdr:colOff>38100</xdr:colOff>
                    <xdr:row>26</xdr:row>
                    <xdr:rowOff>942975</xdr:rowOff>
                  </from>
                  <to>
                    <xdr:col>1</xdr:col>
                    <xdr:colOff>266700</xdr:colOff>
                    <xdr:row>28</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7</xdr:col>
                    <xdr:colOff>38100</xdr:colOff>
                    <xdr:row>15</xdr:row>
                    <xdr:rowOff>942975</xdr:rowOff>
                  </from>
                  <to>
                    <xdr:col>7</xdr:col>
                    <xdr:colOff>266700</xdr:colOff>
                    <xdr:row>17</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4</xdr:col>
                    <xdr:colOff>38100</xdr:colOff>
                    <xdr:row>17</xdr:row>
                    <xdr:rowOff>942975</xdr:rowOff>
                  </from>
                  <to>
                    <xdr:col>4</xdr:col>
                    <xdr:colOff>266700</xdr:colOff>
                    <xdr:row>19</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7</xdr:col>
                    <xdr:colOff>38100</xdr:colOff>
                    <xdr:row>17</xdr:row>
                    <xdr:rowOff>942975</xdr:rowOff>
                  </from>
                  <to>
                    <xdr:col>7</xdr:col>
                    <xdr:colOff>266700</xdr:colOff>
                    <xdr:row>19</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8</xdr:col>
                    <xdr:colOff>38100</xdr:colOff>
                    <xdr:row>6</xdr:row>
                    <xdr:rowOff>228600</xdr:rowOff>
                  </from>
                  <to>
                    <xdr:col>8</xdr:col>
                    <xdr:colOff>266700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10" workbookViewId="0">
      <selection activeCell="E23" sqref="E23"/>
    </sheetView>
  </sheetViews>
  <sheetFormatPr defaultRowHeight="18.75" x14ac:dyDescent="0.4"/>
  <cols>
    <col min="1" max="1" width="5.875" customWidth="1"/>
    <col min="2" max="2" width="21.375" bestFit="1" customWidth="1"/>
    <col min="3" max="3" width="23.25" customWidth="1"/>
    <col min="4" max="4" width="14.25" style="1" bestFit="1" customWidth="1"/>
  </cols>
  <sheetData>
    <row r="1" spans="1:4" x14ac:dyDescent="0.4">
      <c r="A1" s="105" t="s">
        <v>0</v>
      </c>
      <c r="B1" s="103"/>
      <c r="C1" s="52">
        <f>入力用!B3</f>
        <v>0</v>
      </c>
    </row>
    <row r="2" spans="1:4" x14ac:dyDescent="0.4">
      <c r="A2" s="105" t="s">
        <v>13</v>
      </c>
      <c r="B2" s="103"/>
      <c r="C2" s="52" t="e">
        <f>VALUE(D2)</f>
        <v>#VALUE!</v>
      </c>
      <c r="D2" s="1" t="str">
        <f>"令和"&amp;入力用!B4&amp;"年"&amp;入力用!D4&amp;"月"&amp;入力用!F4&amp;"日"</f>
        <v>令和年月日</v>
      </c>
    </row>
    <row r="3" spans="1:4" x14ac:dyDescent="0.4">
      <c r="A3" s="105" t="s">
        <v>15</v>
      </c>
      <c r="B3" s="103"/>
      <c r="C3" s="53" t="e">
        <f>VALUE(D3)</f>
        <v>#VALUE!</v>
      </c>
      <c r="D3" s="1" t="str">
        <f>入力用!B5&amp;"時"&amp;入力用!D5&amp;"分"</f>
        <v>時分</v>
      </c>
    </row>
    <row r="4" spans="1:4" x14ac:dyDescent="0.4">
      <c r="A4" s="105" t="s">
        <v>16</v>
      </c>
      <c r="B4" s="103"/>
      <c r="C4" s="53" t="e">
        <f>VALUE(D4)</f>
        <v>#VALUE!</v>
      </c>
      <c r="D4" s="1" t="str">
        <f>入力用!B6&amp;"時"&amp;入力用!D6&amp;"分"</f>
        <v>時分</v>
      </c>
    </row>
    <row r="5" spans="1:4" x14ac:dyDescent="0.4">
      <c r="A5" s="105" t="s">
        <v>1</v>
      </c>
      <c r="B5" s="103"/>
      <c r="C5" s="52">
        <f>入力用!B7</f>
        <v>0</v>
      </c>
    </row>
    <row r="6" spans="1:4" x14ac:dyDescent="0.4">
      <c r="A6" s="100" t="s">
        <v>2</v>
      </c>
      <c r="B6" s="45" t="s">
        <v>22</v>
      </c>
      <c r="C6" s="54" t="b">
        <v>0</v>
      </c>
    </row>
    <row r="7" spans="1:4" x14ac:dyDescent="0.4">
      <c r="A7" s="101"/>
      <c r="B7" s="47" t="s">
        <v>24</v>
      </c>
      <c r="C7" s="55" t="b">
        <v>0</v>
      </c>
    </row>
    <row r="8" spans="1:4" x14ac:dyDescent="0.4">
      <c r="A8" s="101"/>
      <c r="B8" s="47" t="s">
        <v>32</v>
      </c>
      <c r="C8" s="55" t="b">
        <v>0</v>
      </c>
    </row>
    <row r="9" spans="1:4" x14ac:dyDescent="0.4">
      <c r="A9" s="102"/>
      <c r="B9" s="48" t="s">
        <v>72</v>
      </c>
      <c r="C9" s="56">
        <f>入力用!C9</f>
        <v>0</v>
      </c>
    </row>
    <row r="10" spans="1:4" x14ac:dyDescent="0.4">
      <c r="A10" s="97" t="s">
        <v>78</v>
      </c>
      <c r="B10" s="45" t="s">
        <v>26</v>
      </c>
      <c r="C10" s="54" t="b">
        <v>0</v>
      </c>
    </row>
    <row r="11" spans="1:4" x14ac:dyDescent="0.4">
      <c r="A11" s="98"/>
      <c r="B11" s="47" t="s">
        <v>38</v>
      </c>
      <c r="C11" s="55" t="b">
        <v>0</v>
      </c>
    </row>
    <row r="12" spans="1:4" x14ac:dyDescent="0.4">
      <c r="A12" s="98"/>
      <c r="B12" s="47" t="s">
        <v>28</v>
      </c>
      <c r="C12" s="55" t="b">
        <v>0</v>
      </c>
    </row>
    <row r="13" spans="1:4" x14ac:dyDescent="0.4">
      <c r="A13" s="98"/>
      <c r="B13" s="47" t="s">
        <v>40</v>
      </c>
      <c r="C13" s="55" t="b">
        <v>0</v>
      </c>
    </row>
    <row r="14" spans="1:4" x14ac:dyDescent="0.4">
      <c r="A14" s="98"/>
      <c r="B14" s="47" t="s">
        <v>30</v>
      </c>
      <c r="C14" s="55" t="b">
        <v>0</v>
      </c>
    </row>
    <row r="15" spans="1:4" x14ac:dyDescent="0.4">
      <c r="A15" s="98"/>
      <c r="B15" s="47" t="s">
        <v>42</v>
      </c>
      <c r="C15" s="55" t="b">
        <v>0</v>
      </c>
    </row>
    <row r="16" spans="1:4" x14ac:dyDescent="0.4">
      <c r="A16" s="98"/>
      <c r="B16" s="47" t="s">
        <v>33</v>
      </c>
      <c r="C16" s="55" t="b">
        <v>0</v>
      </c>
    </row>
    <row r="17" spans="1:4" x14ac:dyDescent="0.4">
      <c r="A17" s="98"/>
      <c r="B17" s="47" t="s">
        <v>77</v>
      </c>
      <c r="C17" s="55">
        <f>入力用!C14</f>
        <v>0</v>
      </c>
    </row>
    <row r="18" spans="1:4" x14ac:dyDescent="0.4">
      <c r="A18" s="99"/>
      <c r="B18" s="48" t="s">
        <v>87</v>
      </c>
      <c r="C18" s="56">
        <f>入力用!C16</f>
        <v>0</v>
      </c>
    </row>
    <row r="19" spans="1:4" x14ac:dyDescent="0.4">
      <c r="A19" s="98" t="s">
        <v>80</v>
      </c>
      <c r="B19" s="45" t="s">
        <v>73</v>
      </c>
      <c r="C19" s="54">
        <f>IF(D19=FALSE,0,入力用!K17)</f>
        <v>0</v>
      </c>
      <c r="D19" s="1" t="b">
        <v>0</v>
      </c>
    </row>
    <row r="20" spans="1:4" x14ac:dyDescent="0.4">
      <c r="A20" s="98"/>
      <c r="B20" s="46" t="s">
        <v>56</v>
      </c>
      <c r="C20" s="55">
        <f>IF(D19=FALSE,0,入力用!K18)</f>
        <v>0</v>
      </c>
    </row>
    <row r="21" spans="1:4" x14ac:dyDescent="0.4">
      <c r="A21" s="101"/>
      <c r="B21" s="47" t="s">
        <v>75</v>
      </c>
      <c r="C21" s="55">
        <f>IF(D21=FALSE,0,入力用!K17)</f>
        <v>0</v>
      </c>
      <c r="D21" s="1" t="b">
        <v>0</v>
      </c>
    </row>
    <row r="22" spans="1:4" x14ac:dyDescent="0.4">
      <c r="A22" s="101"/>
      <c r="B22" s="46" t="s">
        <v>56</v>
      </c>
      <c r="C22" s="55">
        <f>IF(D21=FALSE,0,入力用!K18)</f>
        <v>0</v>
      </c>
    </row>
    <row r="23" spans="1:4" x14ac:dyDescent="0.4">
      <c r="A23" s="101"/>
      <c r="B23" s="47" t="s">
        <v>74</v>
      </c>
      <c r="C23" s="55">
        <f>IF(D23=FALSE,0,入力用!K19)</f>
        <v>0</v>
      </c>
      <c r="D23" s="1" t="b">
        <v>0</v>
      </c>
    </row>
    <row r="24" spans="1:4" x14ac:dyDescent="0.4">
      <c r="A24" s="101"/>
      <c r="B24" s="47" t="s">
        <v>60</v>
      </c>
      <c r="C24" s="55">
        <f>IF(D23=FALSE,0,入力用!K20)</f>
        <v>0</v>
      </c>
    </row>
    <row r="25" spans="1:4" x14ac:dyDescent="0.4">
      <c r="A25" s="101"/>
      <c r="B25" s="47" t="s">
        <v>76</v>
      </c>
      <c r="C25" s="55">
        <f>IF(D25=FALSE,0,入力用!K19)</f>
        <v>0</v>
      </c>
      <c r="D25" s="1" t="b">
        <v>0</v>
      </c>
    </row>
    <row r="26" spans="1:4" x14ac:dyDescent="0.4">
      <c r="A26" s="101"/>
      <c r="B26" s="47" t="s">
        <v>60</v>
      </c>
      <c r="C26" s="55">
        <f>IF(D25=FALSE,0,入力用!K20)</f>
        <v>0</v>
      </c>
    </row>
    <row r="27" spans="1:4" x14ac:dyDescent="0.4">
      <c r="A27" s="101"/>
      <c r="B27" s="47" t="s">
        <v>79</v>
      </c>
      <c r="C27" s="55">
        <f>入力用!K21</f>
        <v>0</v>
      </c>
    </row>
    <row r="28" spans="1:4" x14ac:dyDescent="0.4">
      <c r="A28" s="101"/>
      <c r="B28" s="47" t="s">
        <v>63</v>
      </c>
      <c r="C28" s="55">
        <f>入力用!K22</f>
        <v>0</v>
      </c>
    </row>
    <row r="29" spans="1:4" x14ac:dyDescent="0.4">
      <c r="A29" s="101"/>
      <c r="B29" s="48" t="s">
        <v>9</v>
      </c>
      <c r="C29" s="56">
        <f>入力用!K23</f>
        <v>0</v>
      </c>
    </row>
    <row r="30" spans="1:4" x14ac:dyDescent="0.4">
      <c r="A30" s="103" t="s">
        <v>81</v>
      </c>
      <c r="B30" s="104"/>
      <c r="C30" s="52">
        <f>入力用!C24</f>
        <v>0</v>
      </c>
    </row>
    <row r="31" spans="1:4" x14ac:dyDescent="0.4">
      <c r="A31" s="103" t="s">
        <v>82</v>
      </c>
      <c r="B31" s="104"/>
      <c r="C31" s="52">
        <f>入力用!H24</f>
        <v>0</v>
      </c>
    </row>
    <row r="32" spans="1:4" x14ac:dyDescent="0.4">
      <c r="A32" s="100" t="s">
        <v>7</v>
      </c>
      <c r="B32" s="49" t="s">
        <v>49</v>
      </c>
      <c r="C32" s="54">
        <f>入力用!I25</f>
        <v>0</v>
      </c>
      <c r="D32" s="1" t="b">
        <v>0</v>
      </c>
    </row>
    <row r="33" spans="1:4" x14ac:dyDescent="0.4">
      <c r="A33" s="101"/>
      <c r="B33" s="50" t="s">
        <v>51</v>
      </c>
      <c r="C33" s="55">
        <f>入力用!H26*60+入力用!L26</f>
        <v>0</v>
      </c>
      <c r="D33" s="1" t="b">
        <v>0</v>
      </c>
    </row>
    <row r="34" spans="1:4" x14ac:dyDescent="0.4">
      <c r="A34" s="101"/>
      <c r="B34" s="50" t="s">
        <v>47</v>
      </c>
      <c r="C34" s="55" t="b">
        <v>0</v>
      </c>
    </row>
    <row r="35" spans="1:4" x14ac:dyDescent="0.4">
      <c r="A35" s="101"/>
      <c r="B35" s="50" t="s">
        <v>33</v>
      </c>
      <c r="C35" s="55" t="b">
        <v>0</v>
      </c>
    </row>
    <row r="36" spans="1:4" x14ac:dyDescent="0.4">
      <c r="A36" s="102"/>
      <c r="B36" s="51" t="s">
        <v>77</v>
      </c>
      <c r="C36" s="56">
        <f>入力用!C29</f>
        <v>0</v>
      </c>
    </row>
    <row r="37" spans="1:4" x14ac:dyDescent="0.4">
      <c r="A37" s="95" t="s">
        <v>34</v>
      </c>
      <c r="B37" s="96"/>
      <c r="C37" s="52">
        <f>入力用!B31</f>
        <v>0</v>
      </c>
    </row>
    <row r="38" spans="1:4" x14ac:dyDescent="0.4">
      <c r="A38" s="103" t="s">
        <v>83</v>
      </c>
      <c r="B38" s="104"/>
      <c r="C38" s="52">
        <f>入力用!C32</f>
        <v>0</v>
      </c>
    </row>
    <row r="39" spans="1:4" x14ac:dyDescent="0.4">
      <c r="A39" s="94" t="s">
        <v>84</v>
      </c>
      <c r="B39" s="85"/>
      <c r="C39" s="57">
        <f>入力用!H32</f>
        <v>0</v>
      </c>
    </row>
  </sheetData>
  <mergeCells count="14">
    <mergeCell ref="A6:A9"/>
    <mergeCell ref="A1:B1"/>
    <mergeCell ref="A2:B2"/>
    <mergeCell ref="A3:B3"/>
    <mergeCell ref="A4:B4"/>
    <mergeCell ref="A5:B5"/>
    <mergeCell ref="A39:B39"/>
    <mergeCell ref="A37:B37"/>
    <mergeCell ref="A10:A18"/>
    <mergeCell ref="A32:A36"/>
    <mergeCell ref="A19:A29"/>
    <mergeCell ref="A30:B30"/>
    <mergeCell ref="A31:B31"/>
    <mergeCell ref="A38:B3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結果用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0763</dc:creator>
  <cp:lastModifiedBy>0763</cp:lastModifiedBy>
  <cp:lastPrinted>2022-05-16T09:19:58Z</cp:lastPrinted>
  <dcterms:created xsi:type="dcterms:W3CDTF">2022-05-16T06:59:37Z</dcterms:created>
  <dcterms:modified xsi:type="dcterms:W3CDTF">2022-05-16T09:22:31Z</dcterms:modified>
</cp:coreProperties>
</file>