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市民課\市民係\人口\"/>
    </mc:Choice>
  </mc:AlternateContent>
  <bookViews>
    <workbookView xWindow="240" yWindow="105" windowWidth="12120" windowHeight="8490" tabRatio="964"/>
  </bookViews>
  <sheets>
    <sheet name="令和３年3月末" sheetId="47" r:id="rId1"/>
    <sheet name="令和２年3月末 " sheetId="46" r:id="rId2"/>
    <sheet name="平成31年3月末" sheetId="45" r:id="rId3"/>
    <sheet name="平成30年3月末" sheetId="44" r:id="rId4"/>
    <sheet name="平成29年3月末" sheetId="43" r:id="rId5"/>
    <sheet name="平成28年3月末" sheetId="42" r:id="rId6"/>
    <sheet name="平成27年3月末" sheetId="41" r:id="rId7"/>
    <sheet name="平成26年3月末" sheetId="39" r:id="rId8"/>
    <sheet name="平成25年3月末" sheetId="37" r:id="rId9"/>
    <sheet name="平成24年3月末" sheetId="38" r:id="rId10"/>
    <sheet name="平成23年3月末 " sheetId="36" r:id="rId11"/>
    <sheet name="平成22年3月末" sheetId="35" r:id="rId12"/>
    <sheet name="平成21年3月末" sheetId="34" r:id="rId13"/>
    <sheet name="平成20年3月末" sheetId="33" r:id="rId14"/>
    <sheet name="平成19年3月末" sheetId="32" r:id="rId15"/>
    <sheet name="平成18年3月末 " sheetId="31" r:id="rId16"/>
    <sheet name="平成17年3月末" sheetId="30" r:id="rId17"/>
    <sheet name="平成16年3月末" sheetId="29" r:id="rId18"/>
    <sheet name="平成15年3月末" sheetId="1" r:id="rId19"/>
    <sheet name="平成14年3月末" sheetId="14" r:id="rId20"/>
    <sheet name="平成10年3月末" sheetId="20" r:id="rId21"/>
    <sheet name="平成9年3月末" sheetId="19" r:id="rId22"/>
    <sheet name="平成8年3月末" sheetId="21" r:id="rId23"/>
    <sheet name="平成7年3月末" sheetId="22" r:id="rId24"/>
    <sheet name="平成6年９月末" sheetId="13" r:id="rId25"/>
    <sheet name="平成6年3月末" sheetId="24" r:id="rId26"/>
    <sheet name="平成5年3月末" sheetId="28" r:id="rId27"/>
  </sheets>
  <definedNames>
    <definedName name="_xlnm.Print_Area" localSheetId="20">平成10年3月末!$1:$1048576</definedName>
    <definedName name="_xlnm.Print_Area" localSheetId="9">平成24年3月末!$A$1:$I$61</definedName>
    <definedName name="_xlnm.Print_Area" localSheetId="8">平成25年3月末!$A$1:$I$61</definedName>
    <definedName name="_xlnm.Print_Area" localSheetId="7">平成26年3月末!$A$1:$I$59</definedName>
    <definedName name="_xlnm.Print_Area" localSheetId="6">平成27年3月末!$A$1:$I$59</definedName>
    <definedName name="_xlnm.Print_Area" localSheetId="26">平成5年3月末!$1:$1048576</definedName>
    <definedName name="_xlnm.Print_Area" localSheetId="25">平成6年3月末!$1:$1048576</definedName>
    <definedName name="_xlnm.Print_Area" localSheetId="24">平成6年９月末!$1:$1048576</definedName>
    <definedName name="_xlnm.Print_Area" localSheetId="23">平成7年3月末!$1:$1048576</definedName>
    <definedName name="_xlnm.Print_Area" localSheetId="22">平成8年3月末!$1:$1048576</definedName>
    <definedName name="_xlnm.Print_Area" localSheetId="21">平成9年3月末!$1:$1048576</definedName>
  </definedNames>
  <calcPr calcId="162913"/>
</workbook>
</file>

<file path=xl/calcChain.xml><?xml version="1.0" encoding="utf-8"?>
<calcChain xmlns="http://schemas.openxmlformats.org/spreadsheetml/2006/main">
  <c r="F52" i="47" l="1"/>
  <c r="C13" i="47" s="1"/>
  <c r="C46" i="47"/>
  <c r="C8" i="47" s="1"/>
  <c r="F45" i="47"/>
  <c r="C12" i="47" s="1"/>
  <c r="I35" i="47"/>
  <c r="C16" i="47" s="1"/>
  <c r="F31" i="47"/>
  <c r="I20" i="47"/>
  <c r="C15" i="47" s="1"/>
  <c r="C19" i="47"/>
  <c r="C7" i="47" s="1"/>
  <c r="F17" i="47"/>
  <c r="C10" i="47" s="1"/>
  <c r="A16" i="47"/>
  <c r="A15" i="47"/>
  <c r="A14" i="47"/>
  <c r="A13" i="47"/>
  <c r="A12" i="47"/>
  <c r="C11" i="47"/>
  <c r="A11" i="47"/>
  <c r="A10" i="47"/>
  <c r="A9" i="47"/>
  <c r="A8" i="47"/>
  <c r="A7" i="47"/>
  <c r="I5" i="47"/>
  <c r="C14" i="47" s="1"/>
  <c r="F5" i="47"/>
  <c r="C9" i="47" s="1"/>
  <c r="C5" i="47" l="1"/>
  <c r="F52" i="46"/>
  <c r="C13" i="46" s="1"/>
  <c r="C46" i="46"/>
  <c r="C8" i="46" s="1"/>
  <c r="F45" i="46"/>
  <c r="I35" i="46"/>
  <c r="C16" i="46" s="1"/>
  <c r="F31" i="46"/>
  <c r="C11" i="46" s="1"/>
  <c r="I20" i="46"/>
  <c r="C15" i="46" s="1"/>
  <c r="C19" i="46"/>
  <c r="C7" i="46" s="1"/>
  <c r="F17" i="46"/>
  <c r="C10" i="46" s="1"/>
  <c r="A16" i="46"/>
  <c r="A15" i="46"/>
  <c r="A14" i="46"/>
  <c r="A13" i="46"/>
  <c r="C12" i="46"/>
  <c r="A12" i="46"/>
  <c r="A11" i="46"/>
  <c r="A10" i="46"/>
  <c r="A9" i="46"/>
  <c r="A8" i="46"/>
  <c r="A7" i="46"/>
  <c r="I5" i="46"/>
  <c r="C14" i="46" s="1"/>
  <c r="F5" i="46"/>
  <c r="C9" i="46" s="1"/>
  <c r="C5" i="46" l="1"/>
  <c r="F52" i="45"/>
  <c r="C13" i="45" s="1"/>
  <c r="C46" i="45"/>
  <c r="C8" i="45" s="1"/>
  <c r="F45" i="45"/>
  <c r="C12" i="45" s="1"/>
  <c r="I35" i="45"/>
  <c r="C16" i="45" s="1"/>
  <c r="F31" i="45"/>
  <c r="C11" i="45" s="1"/>
  <c r="I20" i="45"/>
  <c r="C15" i="45" s="1"/>
  <c r="C19" i="45"/>
  <c r="C7" i="45" s="1"/>
  <c r="F17" i="45"/>
  <c r="C10" i="45" s="1"/>
  <c r="A16" i="45"/>
  <c r="A15" i="45"/>
  <c r="A14" i="45"/>
  <c r="A13" i="45"/>
  <c r="A12" i="45"/>
  <c r="A11" i="45"/>
  <c r="A10" i="45"/>
  <c r="A9" i="45"/>
  <c r="A8" i="45"/>
  <c r="A7" i="45"/>
  <c r="I5" i="45"/>
  <c r="C14" i="45" s="1"/>
  <c r="F5" i="45"/>
  <c r="C9" i="45" s="1"/>
  <c r="C5" i="45" l="1"/>
  <c r="F52" i="44"/>
  <c r="C46" i="44"/>
  <c r="C8" i="44" s="1"/>
  <c r="F45" i="44"/>
  <c r="C12" i="44" s="1"/>
  <c r="I35" i="44"/>
  <c r="C16" i="44" s="1"/>
  <c r="F31" i="44"/>
  <c r="I20" i="44"/>
  <c r="C15" i="44" s="1"/>
  <c r="C19" i="44"/>
  <c r="C7" i="44" s="1"/>
  <c r="F17" i="44"/>
  <c r="C10" i="44" s="1"/>
  <c r="A16" i="44"/>
  <c r="A15" i="44"/>
  <c r="A14" i="44"/>
  <c r="C13" i="44"/>
  <c r="A13" i="44"/>
  <c r="A12" i="44"/>
  <c r="C11" i="44"/>
  <c r="A11" i="44"/>
  <c r="A10" i="44"/>
  <c r="A9" i="44"/>
  <c r="A8" i="44"/>
  <c r="A7" i="44"/>
  <c r="I5" i="44"/>
  <c r="C14" i="44" s="1"/>
  <c r="F5" i="44"/>
  <c r="C9" i="44" s="1"/>
  <c r="F52" i="43"/>
  <c r="C46" i="43"/>
  <c r="C8" i="43" s="1"/>
  <c r="F45" i="43"/>
  <c r="C12" i="43" s="1"/>
  <c r="I35" i="43"/>
  <c r="C16" i="43" s="1"/>
  <c r="F31" i="43"/>
  <c r="I20" i="43"/>
  <c r="C15" i="43" s="1"/>
  <c r="C19" i="43"/>
  <c r="C7" i="43" s="1"/>
  <c r="F17" i="43"/>
  <c r="C10" i="43" s="1"/>
  <c r="A16" i="43"/>
  <c r="A15" i="43"/>
  <c r="A14" i="43"/>
  <c r="C13" i="43"/>
  <c r="A13" i="43"/>
  <c r="A12" i="43"/>
  <c r="C11" i="43"/>
  <c r="A11" i="43"/>
  <c r="A10" i="43"/>
  <c r="A9" i="43"/>
  <c r="A8" i="43"/>
  <c r="A7" i="43"/>
  <c r="I5" i="43"/>
  <c r="C14" i="43" s="1"/>
  <c r="F5" i="43"/>
  <c r="C9" i="43" s="1"/>
  <c r="C19" i="42"/>
  <c r="C7" i="42" s="1"/>
  <c r="F52" i="42"/>
  <c r="C13" i="42" s="1"/>
  <c r="C46" i="42"/>
  <c r="C8" i="42" s="1"/>
  <c r="F45" i="42"/>
  <c r="C12" i="42" s="1"/>
  <c r="I35" i="42"/>
  <c r="C16" i="42" s="1"/>
  <c r="F31" i="42"/>
  <c r="C11" i="42" s="1"/>
  <c r="I20" i="42"/>
  <c r="C15" i="42" s="1"/>
  <c r="F17" i="42"/>
  <c r="C10" i="42" s="1"/>
  <c r="A16" i="42"/>
  <c r="A15" i="42"/>
  <c r="A14" i="42"/>
  <c r="A13" i="42"/>
  <c r="A12" i="42"/>
  <c r="A11" i="42"/>
  <c r="A10" i="42"/>
  <c r="A9" i="42"/>
  <c r="A8" i="42"/>
  <c r="A7" i="42"/>
  <c r="I5" i="42"/>
  <c r="C14" i="42" s="1"/>
  <c r="F5" i="42"/>
  <c r="C9" i="42" s="1"/>
  <c r="F52" i="41"/>
  <c r="C13" i="41" s="1"/>
  <c r="C46" i="41"/>
  <c r="C8" i="41" s="1"/>
  <c r="F45" i="41"/>
  <c r="C12" i="41"/>
  <c r="I35" i="41"/>
  <c r="C16" i="41" s="1"/>
  <c r="F31" i="41"/>
  <c r="I20" i="41"/>
  <c r="C15" i="41" s="1"/>
  <c r="C19" i="41"/>
  <c r="C7" i="41" s="1"/>
  <c r="F17" i="41"/>
  <c r="C10" i="41" s="1"/>
  <c r="A16" i="41"/>
  <c r="A15" i="41"/>
  <c r="A14" i="41"/>
  <c r="A13" i="41"/>
  <c r="A12" i="41"/>
  <c r="C11" i="41"/>
  <c r="A11" i="41"/>
  <c r="A10" i="41"/>
  <c r="A9" i="41"/>
  <c r="A8" i="41"/>
  <c r="A7" i="41"/>
  <c r="I5" i="41"/>
  <c r="C14" i="41"/>
  <c r="F5" i="41"/>
  <c r="C9" i="41" s="1"/>
  <c r="F52" i="39"/>
  <c r="C13" i="39" s="1"/>
  <c r="F45" i="39"/>
  <c r="C12" i="39" s="1"/>
  <c r="C46" i="39"/>
  <c r="C8" i="39" s="1"/>
  <c r="I35" i="39"/>
  <c r="F31" i="39"/>
  <c r="C11" i="39"/>
  <c r="I20" i="39"/>
  <c r="C15" i="39" s="1"/>
  <c r="C19" i="39"/>
  <c r="C7" i="39"/>
  <c r="F17" i="39"/>
  <c r="C10" i="39" s="1"/>
  <c r="C16" i="39"/>
  <c r="A16" i="39"/>
  <c r="A15" i="39"/>
  <c r="A14" i="39"/>
  <c r="A13" i="39"/>
  <c r="A12" i="39"/>
  <c r="A11" i="39"/>
  <c r="A10" i="39"/>
  <c r="A9" i="39"/>
  <c r="A8" i="39"/>
  <c r="A7" i="39"/>
  <c r="I5" i="39"/>
  <c r="C14" i="39"/>
  <c r="F5" i="39"/>
  <c r="C9" i="39" s="1"/>
  <c r="F54" i="38"/>
  <c r="C13" i="38"/>
  <c r="F47" i="38"/>
  <c r="C12" i="38" s="1"/>
  <c r="C46" i="38"/>
  <c r="C8" i="38"/>
  <c r="I35" i="38"/>
  <c r="C16" i="38" s="1"/>
  <c r="F31" i="38"/>
  <c r="I20" i="38"/>
  <c r="C15" i="38" s="1"/>
  <c r="C19" i="38"/>
  <c r="F17" i="38"/>
  <c r="C10" i="38" s="1"/>
  <c r="A16" i="38"/>
  <c r="A15" i="38"/>
  <c r="A14" i="38"/>
  <c r="A13" i="38"/>
  <c r="A12" i="38"/>
  <c r="C11" i="38"/>
  <c r="A11" i="38"/>
  <c r="A10" i="38"/>
  <c r="A9" i="38"/>
  <c r="A8" i="38"/>
  <c r="C7" i="38"/>
  <c r="A7" i="38"/>
  <c r="I5" i="38"/>
  <c r="C14" i="38"/>
  <c r="F5" i="38"/>
  <c r="C9" i="38" s="1"/>
  <c r="F54" i="37"/>
  <c r="C13" i="37"/>
  <c r="F47" i="37"/>
  <c r="C12" i="37" s="1"/>
  <c r="C46" i="37"/>
  <c r="I35" i="37"/>
  <c r="C16" i="37" s="1"/>
  <c r="F31" i="37"/>
  <c r="C11" i="37" s="1"/>
  <c r="I20" i="37"/>
  <c r="C15" i="37" s="1"/>
  <c r="C19" i="37"/>
  <c r="C7" i="37" s="1"/>
  <c r="F17" i="37"/>
  <c r="C10" i="37" s="1"/>
  <c r="A16" i="37"/>
  <c r="A15" i="37"/>
  <c r="A14" i="37"/>
  <c r="A13" i="37"/>
  <c r="A12" i="37"/>
  <c r="A11" i="37"/>
  <c r="A10" i="37"/>
  <c r="A9" i="37"/>
  <c r="C8" i="37"/>
  <c r="A8" i="37"/>
  <c r="A7" i="37"/>
  <c r="I5" i="37"/>
  <c r="C14" i="37" s="1"/>
  <c r="F5" i="37"/>
  <c r="C9" i="37"/>
  <c r="C5" i="41" l="1"/>
  <c r="C5" i="39"/>
  <c r="C5" i="42"/>
  <c r="C5" i="44"/>
  <c r="C5" i="38"/>
  <c r="C5" i="37"/>
  <c r="C5" i="43"/>
</calcChain>
</file>

<file path=xl/sharedStrings.xml><?xml version="1.0" encoding="utf-8"?>
<sst xmlns="http://schemas.openxmlformats.org/spreadsheetml/2006/main" count="5136" uniqueCount="395">
  <si>
    <t>１２０区</t>
  </si>
  <si>
    <t>合計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</si>
  <si>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</si>
  <si>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</si>
  <si>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</si>
  <si>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</si>
  <si>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</si>
  <si>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</si>
  <si>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</si>
  <si>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</si>
  <si>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</si>
  <si>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</si>
  <si>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</si>
  <si>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</si>
  <si>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</si>
  <si>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</si>
  <si>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</si>
  <si>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</si>
  <si>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</si>
  <si>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</si>
  <si>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</si>
  <si>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</si>
  <si>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</si>
  <si>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</si>
  <si>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</si>
  <si>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</si>
  <si>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101</t>
  </si>
  <si>
    <t>102</t>
  </si>
  <si>
    <t>104</t>
  </si>
  <si>
    <t>105</t>
  </si>
  <si>
    <t>106</t>
  </si>
  <si>
    <t>108</t>
  </si>
  <si>
    <t>109</t>
  </si>
  <si>
    <t>西大滝1</t>
  </si>
  <si>
    <t>西大滝2</t>
  </si>
  <si>
    <t>藤沢1</t>
  </si>
  <si>
    <t>藤沢2</t>
  </si>
  <si>
    <t>藤沢3</t>
  </si>
  <si>
    <t>コード</t>
  </si>
  <si>
    <t>区名</t>
  </si>
  <si>
    <t>総数</t>
  </si>
  <si>
    <t>飯山市</t>
  </si>
  <si>
    <t>山岸</t>
  </si>
  <si>
    <t>大池</t>
  </si>
  <si>
    <t>其綿</t>
  </si>
  <si>
    <t>上水沢</t>
  </si>
  <si>
    <t>吉</t>
  </si>
  <si>
    <t>下水沢</t>
  </si>
  <si>
    <t>安田</t>
  </si>
  <si>
    <t>大塚</t>
  </si>
  <si>
    <t>上新田</t>
  </si>
  <si>
    <t>小泉</t>
  </si>
  <si>
    <t>野坂田</t>
  </si>
  <si>
    <t>戸狩</t>
  </si>
  <si>
    <t>坂井</t>
  </si>
  <si>
    <t>戸狩新田</t>
  </si>
  <si>
    <t>下木島</t>
  </si>
  <si>
    <t>上野</t>
  </si>
  <si>
    <t>天神堂</t>
  </si>
  <si>
    <t>大倉崎</t>
  </si>
  <si>
    <t>柳新田</t>
  </si>
  <si>
    <t>戸隠</t>
  </si>
  <si>
    <t>小沼</t>
  </si>
  <si>
    <t>戸那子</t>
  </si>
  <si>
    <t>中組</t>
  </si>
  <si>
    <t>県町</t>
  </si>
  <si>
    <t>富田</t>
  </si>
  <si>
    <t>新町</t>
  </si>
  <si>
    <t>福島</t>
  </si>
  <si>
    <t>小境</t>
  </si>
  <si>
    <t>上町</t>
  </si>
  <si>
    <t>神戸</t>
  </si>
  <si>
    <t>柳沢</t>
  </si>
  <si>
    <t>栄町</t>
  </si>
  <si>
    <t>関沢</t>
  </si>
  <si>
    <t>五束</t>
  </si>
  <si>
    <t>鉄砲町</t>
  </si>
  <si>
    <t>小菅</t>
  </si>
  <si>
    <t>堀ノ内</t>
  </si>
  <si>
    <t>本町</t>
  </si>
  <si>
    <t>針田</t>
  </si>
  <si>
    <t>北条</t>
  </si>
  <si>
    <t>奈良沢</t>
  </si>
  <si>
    <t>笹沢</t>
  </si>
  <si>
    <t>五荷</t>
  </si>
  <si>
    <t>上倉</t>
  </si>
  <si>
    <t>柏尾</t>
  </si>
  <si>
    <t>瀬木</t>
  </si>
  <si>
    <t>肴町</t>
  </si>
  <si>
    <t>北原</t>
  </si>
  <si>
    <t>蕨野</t>
  </si>
  <si>
    <t>福寿町</t>
  </si>
  <si>
    <t>曽根</t>
  </si>
  <si>
    <t>田町</t>
  </si>
  <si>
    <t>三郷</t>
  </si>
  <si>
    <t>北町</t>
  </si>
  <si>
    <t>今井</t>
  </si>
  <si>
    <t>愛宕町</t>
  </si>
  <si>
    <t>藤ノ木</t>
  </si>
  <si>
    <t>大深</t>
  </si>
  <si>
    <t>神明町</t>
  </si>
  <si>
    <t>山口</t>
  </si>
  <si>
    <t>硫黄</t>
  </si>
  <si>
    <t>有尾</t>
  </si>
  <si>
    <t>四ツ屋</t>
  </si>
  <si>
    <t>曙町</t>
  </si>
  <si>
    <t>小佐原</t>
  </si>
  <si>
    <t>下村</t>
  </si>
  <si>
    <t>西山</t>
  </si>
  <si>
    <t>南条</t>
  </si>
  <si>
    <t>上村</t>
  </si>
  <si>
    <t>堂平</t>
  </si>
  <si>
    <t>笹川</t>
  </si>
  <si>
    <t>原</t>
  </si>
  <si>
    <t>分道</t>
  </si>
  <si>
    <t>羽広山</t>
  </si>
  <si>
    <t>金山</t>
  </si>
  <si>
    <t>大川</t>
  </si>
  <si>
    <t>上境</t>
  </si>
  <si>
    <t>斑尾</t>
  </si>
  <si>
    <t>涌井</t>
  </si>
  <si>
    <t>下境</t>
  </si>
  <si>
    <t>南新町</t>
  </si>
  <si>
    <t>関屋</t>
  </si>
  <si>
    <t>和水</t>
  </si>
  <si>
    <t>松倉</t>
  </si>
  <si>
    <t>堰口</t>
  </si>
  <si>
    <t>新屋</t>
  </si>
  <si>
    <t>大平</t>
  </si>
  <si>
    <t>名立</t>
  </si>
  <si>
    <t>馬場</t>
  </si>
  <si>
    <t>土倉</t>
  </si>
  <si>
    <t>上組</t>
  </si>
  <si>
    <t>柄山</t>
  </si>
  <si>
    <t>中山根</t>
  </si>
  <si>
    <t>中谷</t>
  </si>
  <si>
    <t>伍位野</t>
  </si>
  <si>
    <t>倉本</t>
  </si>
  <si>
    <t>滝ノ脇</t>
  </si>
  <si>
    <t>濁池</t>
  </si>
  <si>
    <t>飯駒</t>
  </si>
  <si>
    <t>南善寺</t>
  </si>
  <si>
    <t>荒舟</t>
  </si>
  <si>
    <t>大久保</t>
  </si>
  <si>
    <t>法寺</t>
  </si>
  <si>
    <t>中町</t>
  </si>
  <si>
    <t>中条</t>
  </si>
  <si>
    <t>中町北部</t>
  </si>
  <si>
    <t>中曽根</t>
  </si>
  <si>
    <t>北畑</t>
  </si>
  <si>
    <t>尾崎</t>
  </si>
  <si>
    <t>秋津中央</t>
  </si>
  <si>
    <t>顔戸</t>
  </si>
  <si>
    <t>木   島</t>
  </si>
  <si>
    <t>常   盤</t>
  </si>
  <si>
    <t>飯  山</t>
  </si>
  <si>
    <t>秋  津</t>
  </si>
  <si>
    <t>木  島</t>
  </si>
  <si>
    <t>瑞  穂</t>
  </si>
  <si>
    <t>柳  原</t>
  </si>
  <si>
    <t>富  倉</t>
  </si>
  <si>
    <t>外  様</t>
  </si>
  <si>
    <t>常  盤</t>
  </si>
  <si>
    <t>太  田</t>
  </si>
  <si>
    <t>岡  山</t>
  </si>
  <si>
    <t>瑞   穂</t>
  </si>
  <si>
    <t>飯   山</t>
  </si>
  <si>
    <t>太   田</t>
  </si>
  <si>
    <t>柳   原</t>
  </si>
  <si>
    <t xml:space="preserve">  市ノ口　</t>
  </si>
  <si>
    <t>岡   山</t>
  </si>
  <si>
    <t>秋    津</t>
  </si>
  <si>
    <t>富   倉</t>
  </si>
  <si>
    <t>外   様</t>
  </si>
  <si>
    <t>茂右エ門新田</t>
    <rPh sb="0" eb="1">
      <t>モ</t>
    </rPh>
    <rPh sb="1" eb="2">
      <t>ミギ</t>
    </rPh>
    <rPh sb="3" eb="4">
      <t>モン</t>
    </rPh>
    <rPh sb="4" eb="6">
      <t>シンデン</t>
    </rPh>
    <phoneticPr fontId="1"/>
  </si>
  <si>
    <t>深沢</t>
    <rPh sb="0" eb="2">
      <t>フカサワ</t>
    </rPh>
    <phoneticPr fontId="1"/>
  </si>
  <si>
    <t>区名</t>
    <rPh sb="0" eb="2">
      <t>クメイ</t>
    </rPh>
    <phoneticPr fontId="1"/>
  </si>
  <si>
    <t>飯山市</t>
    <rPh sb="0" eb="3">
      <t>イイヤマシ</t>
    </rPh>
    <phoneticPr fontId="1"/>
  </si>
  <si>
    <t>飯  山</t>
    <rPh sb="0" eb="4">
      <t>イイヤマ</t>
    </rPh>
    <phoneticPr fontId="1"/>
  </si>
  <si>
    <t>秋  津</t>
    <rPh sb="0" eb="4">
      <t>アキツ</t>
    </rPh>
    <phoneticPr fontId="1"/>
  </si>
  <si>
    <t>木  島</t>
    <rPh sb="0" eb="4">
      <t>キジマ</t>
    </rPh>
    <phoneticPr fontId="1"/>
  </si>
  <si>
    <t>瑞  穂</t>
    <rPh sb="0" eb="1">
      <t>ミズ</t>
    </rPh>
    <rPh sb="3" eb="4">
      <t>ホ</t>
    </rPh>
    <phoneticPr fontId="1"/>
  </si>
  <si>
    <t>柳  原</t>
    <rPh sb="0" eb="1">
      <t>ヤナギ</t>
    </rPh>
    <rPh sb="3" eb="4">
      <t>ハラ</t>
    </rPh>
    <phoneticPr fontId="1"/>
  </si>
  <si>
    <t>富  倉</t>
    <rPh sb="0" eb="1">
      <t>トミ</t>
    </rPh>
    <rPh sb="3" eb="4">
      <t>クラ</t>
    </rPh>
    <phoneticPr fontId="1"/>
  </si>
  <si>
    <t>外  様</t>
    <rPh sb="0" eb="4">
      <t>トザマ</t>
    </rPh>
    <phoneticPr fontId="1"/>
  </si>
  <si>
    <t>常  盤</t>
    <rPh sb="0" eb="4">
      <t>トキワ</t>
    </rPh>
    <phoneticPr fontId="1"/>
  </si>
  <si>
    <t>太  田</t>
    <rPh sb="0" eb="4">
      <t>オオタ</t>
    </rPh>
    <phoneticPr fontId="1"/>
  </si>
  <si>
    <t>岡  山</t>
    <rPh sb="0" eb="4">
      <t>オカヤマ</t>
    </rPh>
    <phoneticPr fontId="1"/>
  </si>
  <si>
    <t>人 口</t>
    <rPh sb="0" eb="1">
      <t>ヒト</t>
    </rPh>
    <rPh sb="2" eb="3">
      <t>クチ</t>
    </rPh>
    <phoneticPr fontId="1"/>
  </si>
  <si>
    <t>「外国人登録人口」</t>
    <rPh sb="1" eb="3">
      <t>ガイコク</t>
    </rPh>
    <rPh sb="3" eb="4">
      <t>ジン</t>
    </rPh>
    <rPh sb="4" eb="6">
      <t>トウロク</t>
    </rPh>
    <rPh sb="6" eb="8">
      <t>ジンコウ</t>
    </rPh>
    <phoneticPr fontId="1"/>
  </si>
  <si>
    <t>年３月末区別人口一覧表</t>
    <rPh sb="0" eb="1">
      <t>ネン</t>
    </rPh>
    <rPh sb="2" eb="3">
      <t>ガツ</t>
    </rPh>
    <rPh sb="3" eb="4">
      <t>マツ</t>
    </rPh>
    <rPh sb="4" eb="6">
      <t>クベツ</t>
    </rPh>
    <rPh sb="6" eb="8">
      <t>ジンコウ</t>
    </rPh>
    <rPh sb="8" eb="10">
      <t>イチラン</t>
    </rPh>
    <rPh sb="10" eb="11">
      <t>ヒョウ</t>
    </rPh>
    <phoneticPr fontId="1"/>
  </si>
  <si>
    <t>コード</t>
    <phoneticPr fontId="1"/>
  </si>
  <si>
    <t>コード</t>
    <phoneticPr fontId="1"/>
  </si>
  <si>
    <t>総数</t>
    <rPh sb="0" eb="2">
      <t>ソウスウ</t>
    </rPh>
    <phoneticPr fontId="1"/>
  </si>
  <si>
    <t>合計</t>
    <rPh sb="0" eb="2">
      <t>ゴウケイ</t>
    </rPh>
    <phoneticPr fontId="1"/>
  </si>
  <si>
    <t>木   島</t>
    <rPh sb="0" eb="5">
      <t>キジマ</t>
    </rPh>
    <phoneticPr fontId="1"/>
  </si>
  <si>
    <t>常   盤</t>
    <rPh sb="0" eb="5">
      <t>トキワ</t>
    </rPh>
    <phoneticPr fontId="1"/>
  </si>
  <si>
    <t>１２０区</t>
    <rPh sb="0" eb="4">
      <t>１２０ク</t>
    </rPh>
    <phoneticPr fontId="1"/>
  </si>
  <si>
    <t>山岸</t>
    <rPh sb="0" eb="2">
      <t>ヤマギシ</t>
    </rPh>
    <phoneticPr fontId="1"/>
  </si>
  <si>
    <t>大池</t>
    <rPh sb="0" eb="2">
      <t>オオイケ</t>
    </rPh>
    <phoneticPr fontId="1"/>
  </si>
  <si>
    <t>其綿</t>
    <rPh sb="0" eb="1">
      <t>ソ</t>
    </rPh>
    <rPh sb="1" eb="2">
      <t>ワタ</t>
    </rPh>
    <phoneticPr fontId="1"/>
  </si>
  <si>
    <t>上水沢</t>
    <rPh sb="0" eb="1">
      <t>カミ</t>
    </rPh>
    <rPh sb="1" eb="3">
      <t>ミズサワ</t>
    </rPh>
    <phoneticPr fontId="1"/>
  </si>
  <si>
    <t>吉</t>
    <rPh sb="0" eb="1">
      <t>ヨシ</t>
    </rPh>
    <phoneticPr fontId="1"/>
  </si>
  <si>
    <t>下水沢</t>
    <rPh sb="0" eb="1">
      <t>シタ</t>
    </rPh>
    <rPh sb="1" eb="3">
      <t>ミズサワ</t>
    </rPh>
    <phoneticPr fontId="1"/>
  </si>
  <si>
    <t>安田</t>
    <rPh sb="0" eb="2">
      <t>ヤスダ</t>
    </rPh>
    <phoneticPr fontId="1"/>
  </si>
  <si>
    <t>大塚</t>
    <rPh sb="0" eb="2">
      <t>オオツカ</t>
    </rPh>
    <phoneticPr fontId="1"/>
  </si>
  <si>
    <t>上新田</t>
    <rPh sb="0" eb="3">
      <t>カミシンデン</t>
    </rPh>
    <phoneticPr fontId="1"/>
  </si>
  <si>
    <t>小泉</t>
    <rPh sb="0" eb="2">
      <t>コイズミ</t>
    </rPh>
    <phoneticPr fontId="1"/>
  </si>
  <si>
    <t>野坂田</t>
    <rPh sb="0" eb="2">
      <t>ノサカ</t>
    </rPh>
    <rPh sb="2" eb="3">
      <t>タ</t>
    </rPh>
    <phoneticPr fontId="1"/>
  </si>
  <si>
    <t>戸狩</t>
    <rPh sb="0" eb="1">
      <t>ト</t>
    </rPh>
    <rPh sb="1" eb="2">
      <t>カリ</t>
    </rPh>
    <phoneticPr fontId="1"/>
  </si>
  <si>
    <t>坂井</t>
    <rPh sb="0" eb="2">
      <t>サカイ</t>
    </rPh>
    <phoneticPr fontId="1"/>
  </si>
  <si>
    <t>戸狩新田</t>
    <rPh sb="0" eb="1">
      <t>ト</t>
    </rPh>
    <rPh sb="1" eb="2">
      <t>カリ</t>
    </rPh>
    <rPh sb="2" eb="4">
      <t>シンデン</t>
    </rPh>
    <phoneticPr fontId="1"/>
  </si>
  <si>
    <t>下木島</t>
    <rPh sb="0" eb="3">
      <t>シモキジマ</t>
    </rPh>
    <phoneticPr fontId="1"/>
  </si>
  <si>
    <t>上野</t>
    <rPh sb="0" eb="2">
      <t>ウエノ</t>
    </rPh>
    <phoneticPr fontId="1"/>
  </si>
  <si>
    <t>天神堂</t>
    <rPh sb="0" eb="3">
      <t>テンジンドウ</t>
    </rPh>
    <phoneticPr fontId="1"/>
  </si>
  <si>
    <t>大倉崎</t>
    <rPh sb="0" eb="2">
      <t>オオクラ</t>
    </rPh>
    <rPh sb="2" eb="3">
      <t>サキ</t>
    </rPh>
    <phoneticPr fontId="1"/>
  </si>
  <si>
    <t>柳新田</t>
    <rPh sb="0" eb="1">
      <t>ヤナギ</t>
    </rPh>
    <rPh sb="1" eb="3">
      <t>シンデン</t>
    </rPh>
    <phoneticPr fontId="1"/>
  </si>
  <si>
    <t>戸隠</t>
    <rPh sb="0" eb="2">
      <t>トガクシ</t>
    </rPh>
    <phoneticPr fontId="1"/>
  </si>
  <si>
    <t>瑞   穂</t>
    <rPh sb="0" eb="5">
      <t>ミズホ</t>
    </rPh>
    <phoneticPr fontId="1"/>
  </si>
  <si>
    <t>小沼</t>
    <rPh sb="0" eb="2">
      <t>オヌマ</t>
    </rPh>
    <phoneticPr fontId="1"/>
  </si>
  <si>
    <t>戸那子</t>
    <rPh sb="0" eb="1">
      <t>ト</t>
    </rPh>
    <rPh sb="1" eb="2">
      <t>ナ</t>
    </rPh>
    <rPh sb="2" eb="3">
      <t>コ</t>
    </rPh>
    <phoneticPr fontId="1"/>
  </si>
  <si>
    <t>飯   山</t>
    <rPh sb="0" eb="5">
      <t>イイヤマシ</t>
    </rPh>
    <phoneticPr fontId="1"/>
  </si>
  <si>
    <t>中組</t>
    <rPh sb="0" eb="2">
      <t>ナカグミ</t>
    </rPh>
    <phoneticPr fontId="1"/>
  </si>
  <si>
    <t>001</t>
    <phoneticPr fontId="1"/>
  </si>
  <si>
    <t>県町</t>
    <rPh sb="0" eb="1">
      <t>ケン</t>
    </rPh>
    <rPh sb="1" eb="2">
      <t>マチ</t>
    </rPh>
    <phoneticPr fontId="1"/>
  </si>
  <si>
    <t>富田</t>
    <rPh sb="0" eb="2">
      <t>トミタ</t>
    </rPh>
    <phoneticPr fontId="1"/>
  </si>
  <si>
    <t>太   田</t>
    <rPh sb="0" eb="5">
      <t>オオタ</t>
    </rPh>
    <phoneticPr fontId="1"/>
  </si>
  <si>
    <t>002</t>
    <phoneticPr fontId="1"/>
  </si>
  <si>
    <t>新町</t>
    <rPh sb="0" eb="2">
      <t>シンマチ</t>
    </rPh>
    <phoneticPr fontId="1"/>
  </si>
  <si>
    <t>福島</t>
    <rPh sb="0" eb="2">
      <t>フクシマ</t>
    </rPh>
    <phoneticPr fontId="1"/>
  </si>
  <si>
    <t>小境</t>
    <rPh sb="0" eb="1">
      <t>コサカイ</t>
    </rPh>
    <rPh sb="1" eb="2">
      <t>サカイ</t>
    </rPh>
    <phoneticPr fontId="1"/>
  </si>
  <si>
    <t>003</t>
    <phoneticPr fontId="1"/>
  </si>
  <si>
    <t>上町</t>
    <rPh sb="0" eb="2">
      <t>カンマチ</t>
    </rPh>
    <phoneticPr fontId="1"/>
  </si>
  <si>
    <t>神戸</t>
    <rPh sb="0" eb="2">
      <t>コウベ</t>
    </rPh>
    <phoneticPr fontId="1"/>
  </si>
  <si>
    <t>柳沢</t>
    <rPh sb="0" eb="2">
      <t>ヤナギサワ</t>
    </rPh>
    <phoneticPr fontId="1"/>
  </si>
  <si>
    <t>004</t>
    <phoneticPr fontId="1"/>
  </si>
  <si>
    <t>栄町</t>
    <rPh sb="0" eb="2">
      <t>サカエマチ</t>
    </rPh>
    <phoneticPr fontId="1"/>
  </si>
  <si>
    <t>関沢</t>
    <rPh sb="0" eb="2">
      <t>セキザワ</t>
    </rPh>
    <phoneticPr fontId="1"/>
  </si>
  <si>
    <t>五束</t>
    <rPh sb="0" eb="1">
      <t>ゴソク</t>
    </rPh>
    <rPh sb="1" eb="2">
      <t>タバ</t>
    </rPh>
    <phoneticPr fontId="1"/>
  </si>
  <si>
    <t>005</t>
    <phoneticPr fontId="1"/>
  </si>
  <si>
    <t>鉄砲町</t>
    <rPh sb="0" eb="3">
      <t>テッポウマチ</t>
    </rPh>
    <phoneticPr fontId="1"/>
  </si>
  <si>
    <t>小菅</t>
    <rPh sb="0" eb="2">
      <t>コスゲ</t>
    </rPh>
    <phoneticPr fontId="1"/>
  </si>
  <si>
    <t>堀ノ内</t>
    <rPh sb="0" eb="3">
      <t>ホリノウチ</t>
    </rPh>
    <phoneticPr fontId="1"/>
  </si>
  <si>
    <t>006</t>
    <phoneticPr fontId="1"/>
  </si>
  <si>
    <t>本町</t>
    <rPh sb="0" eb="2">
      <t>ホンマチ</t>
    </rPh>
    <phoneticPr fontId="1"/>
  </si>
  <si>
    <t>針田</t>
    <rPh sb="0" eb="2">
      <t>ハリタ</t>
    </rPh>
    <phoneticPr fontId="1"/>
  </si>
  <si>
    <t>北条</t>
    <rPh sb="0" eb="2">
      <t>キタジョウ</t>
    </rPh>
    <phoneticPr fontId="1"/>
  </si>
  <si>
    <t>奈良沢</t>
    <rPh sb="0" eb="3">
      <t>ナラザワ</t>
    </rPh>
    <phoneticPr fontId="1"/>
  </si>
  <si>
    <t>笹沢</t>
    <rPh sb="0" eb="2">
      <t>ササザワ</t>
    </rPh>
    <phoneticPr fontId="1"/>
  </si>
  <si>
    <t>五荷</t>
    <rPh sb="0" eb="1">
      <t>ゴ</t>
    </rPh>
    <rPh sb="1" eb="2">
      <t>ニ</t>
    </rPh>
    <phoneticPr fontId="1"/>
  </si>
  <si>
    <t>上倉</t>
    <rPh sb="0" eb="2">
      <t>カミクラ</t>
    </rPh>
    <phoneticPr fontId="1"/>
  </si>
  <si>
    <t>柏尾</t>
    <rPh sb="0" eb="2">
      <t>カシオ</t>
    </rPh>
    <phoneticPr fontId="1"/>
  </si>
  <si>
    <t>瀬木</t>
    <rPh sb="0" eb="2">
      <t>セギ</t>
    </rPh>
    <phoneticPr fontId="1"/>
  </si>
  <si>
    <t>肴町</t>
    <rPh sb="0" eb="2">
      <t>サカナマチ</t>
    </rPh>
    <phoneticPr fontId="1"/>
  </si>
  <si>
    <t>北原</t>
    <rPh sb="0" eb="2">
      <t>キタハラ</t>
    </rPh>
    <phoneticPr fontId="1"/>
  </si>
  <si>
    <t>蕨野</t>
    <rPh sb="0" eb="1">
      <t>ワラビ</t>
    </rPh>
    <rPh sb="1" eb="2">
      <t>ノ</t>
    </rPh>
    <phoneticPr fontId="1"/>
  </si>
  <si>
    <t>福寿町</t>
    <rPh sb="0" eb="2">
      <t>フクジュ</t>
    </rPh>
    <rPh sb="2" eb="3">
      <t>マチ</t>
    </rPh>
    <phoneticPr fontId="1"/>
  </si>
  <si>
    <t>曽根</t>
    <rPh sb="0" eb="2">
      <t>ソネ</t>
    </rPh>
    <phoneticPr fontId="1"/>
  </si>
  <si>
    <t>田町</t>
    <rPh sb="0" eb="2">
      <t>タマチ</t>
    </rPh>
    <phoneticPr fontId="1"/>
  </si>
  <si>
    <t>三郷</t>
    <rPh sb="0" eb="1">
      <t>サンキョウ</t>
    </rPh>
    <rPh sb="1" eb="2">
      <t>サト</t>
    </rPh>
    <phoneticPr fontId="1"/>
  </si>
  <si>
    <t>北町</t>
    <rPh sb="0" eb="2">
      <t>キタマチ</t>
    </rPh>
    <phoneticPr fontId="1"/>
  </si>
  <si>
    <t>柳   原</t>
    <rPh sb="0" eb="5">
      <t>ヤナギハラ</t>
    </rPh>
    <phoneticPr fontId="1"/>
  </si>
  <si>
    <t>今井</t>
    <rPh sb="0" eb="2">
      <t>イマイ</t>
    </rPh>
    <phoneticPr fontId="1"/>
  </si>
  <si>
    <t>愛宕町</t>
    <rPh sb="0" eb="2">
      <t>アタゴ</t>
    </rPh>
    <rPh sb="2" eb="3">
      <t>マチ</t>
    </rPh>
    <phoneticPr fontId="1"/>
  </si>
  <si>
    <t>藤ノ木</t>
    <rPh sb="0" eb="3">
      <t>フジノキ</t>
    </rPh>
    <phoneticPr fontId="1"/>
  </si>
  <si>
    <t>大深</t>
    <rPh sb="0" eb="1">
      <t>オオ</t>
    </rPh>
    <rPh sb="1" eb="2">
      <t>フカイ</t>
    </rPh>
    <phoneticPr fontId="1"/>
  </si>
  <si>
    <t>神明町</t>
    <rPh sb="0" eb="3">
      <t>シンメイマチ</t>
    </rPh>
    <phoneticPr fontId="1"/>
  </si>
  <si>
    <t>山口</t>
    <rPh sb="0" eb="2">
      <t>ヤマグチ</t>
    </rPh>
    <phoneticPr fontId="1"/>
  </si>
  <si>
    <t xml:space="preserve">  市ノ口　</t>
    <rPh sb="2" eb="3">
      <t>イチ</t>
    </rPh>
    <rPh sb="4" eb="5">
      <t>クチ</t>
    </rPh>
    <phoneticPr fontId="1"/>
  </si>
  <si>
    <t>硫黄</t>
    <rPh sb="0" eb="2">
      <t>イオウ</t>
    </rPh>
    <phoneticPr fontId="1"/>
  </si>
  <si>
    <t>有尾</t>
    <rPh sb="0" eb="2">
      <t>アリオ</t>
    </rPh>
    <phoneticPr fontId="1"/>
  </si>
  <si>
    <t>四ツ屋</t>
    <rPh sb="0" eb="3">
      <t>ヨツヤ</t>
    </rPh>
    <phoneticPr fontId="1"/>
  </si>
  <si>
    <t>岡   山</t>
    <rPh sb="0" eb="5">
      <t>オカヤマ</t>
    </rPh>
    <phoneticPr fontId="1"/>
  </si>
  <si>
    <t>曙町</t>
    <rPh sb="0" eb="1">
      <t>アケボノ</t>
    </rPh>
    <rPh sb="1" eb="2">
      <t>チョウ</t>
    </rPh>
    <phoneticPr fontId="1"/>
  </si>
  <si>
    <t>小佐原</t>
    <rPh sb="0" eb="3">
      <t>コザワラ</t>
    </rPh>
    <phoneticPr fontId="1"/>
  </si>
  <si>
    <t>下村</t>
    <rPh sb="0" eb="1">
      <t>シタ</t>
    </rPh>
    <rPh sb="1" eb="2">
      <t>ムラ</t>
    </rPh>
    <phoneticPr fontId="1"/>
  </si>
  <si>
    <t>西山</t>
    <rPh sb="0" eb="2">
      <t>ニシヤマ</t>
    </rPh>
    <phoneticPr fontId="1"/>
  </si>
  <si>
    <t>南条</t>
    <rPh sb="0" eb="1">
      <t>ミナミ</t>
    </rPh>
    <rPh sb="1" eb="2">
      <t>ジョウ</t>
    </rPh>
    <phoneticPr fontId="1"/>
  </si>
  <si>
    <t>上村</t>
    <rPh sb="0" eb="2">
      <t>ウエムラ</t>
    </rPh>
    <phoneticPr fontId="1"/>
  </si>
  <si>
    <t>堂平</t>
    <rPh sb="0" eb="1">
      <t>ドウ</t>
    </rPh>
    <rPh sb="1" eb="2">
      <t>タイラ</t>
    </rPh>
    <phoneticPr fontId="1"/>
  </si>
  <si>
    <t>笹川</t>
    <rPh sb="0" eb="2">
      <t>ササガワ</t>
    </rPh>
    <phoneticPr fontId="1"/>
  </si>
  <si>
    <t>原</t>
    <rPh sb="0" eb="1">
      <t>ハラ</t>
    </rPh>
    <phoneticPr fontId="1"/>
  </si>
  <si>
    <t>分道</t>
    <rPh sb="0" eb="1">
      <t>ブンドウ</t>
    </rPh>
    <rPh sb="1" eb="2">
      <t>ミチ</t>
    </rPh>
    <phoneticPr fontId="1"/>
  </si>
  <si>
    <t>羽広山</t>
    <rPh sb="0" eb="1">
      <t>ハネ</t>
    </rPh>
    <rPh sb="1" eb="2">
      <t>ヒロ</t>
    </rPh>
    <rPh sb="2" eb="3">
      <t>ヤマ</t>
    </rPh>
    <phoneticPr fontId="1"/>
  </si>
  <si>
    <t>金山</t>
    <rPh sb="0" eb="2">
      <t>キンザン</t>
    </rPh>
    <phoneticPr fontId="1"/>
  </si>
  <si>
    <t>大川</t>
    <rPh sb="0" eb="2">
      <t>オオガワ</t>
    </rPh>
    <phoneticPr fontId="1"/>
  </si>
  <si>
    <t>上境</t>
    <rPh sb="0" eb="2">
      <t>カミサカイ</t>
    </rPh>
    <phoneticPr fontId="1"/>
  </si>
  <si>
    <t>斑尾</t>
    <rPh sb="0" eb="2">
      <t>マダラオ</t>
    </rPh>
    <phoneticPr fontId="1"/>
  </si>
  <si>
    <t>涌井</t>
    <rPh sb="0" eb="2">
      <t>ワクイ</t>
    </rPh>
    <phoneticPr fontId="1"/>
  </si>
  <si>
    <t>下境</t>
    <rPh sb="0" eb="1">
      <t>シタ</t>
    </rPh>
    <rPh sb="1" eb="2">
      <t>サカイ</t>
    </rPh>
    <phoneticPr fontId="1"/>
  </si>
  <si>
    <t>南新町</t>
    <rPh sb="0" eb="3">
      <t>ミナミシンマチ</t>
    </rPh>
    <phoneticPr fontId="1"/>
  </si>
  <si>
    <t>関屋</t>
    <rPh sb="0" eb="1">
      <t>セキヤ</t>
    </rPh>
    <rPh sb="1" eb="2">
      <t>ヤ</t>
    </rPh>
    <phoneticPr fontId="1"/>
  </si>
  <si>
    <t>和水</t>
    <rPh sb="0" eb="1">
      <t>ワ</t>
    </rPh>
    <rPh sb="1" eb="2">
      <t>ミズ</t>
    </rPh>
    <phoneticPr fontId="1"/>
  </si>
  <si>
    <t>松倉</t>
    <rPh sb="0" eb="2">
      <t>マツクラ</t>
    </rPh>
    <phoneticPr fontId="1"/>
  </si>
  <si>
    <t>堰口</t>
    <rPh sb="0" eb="1">
      <t>セキ</t>
    </rPh>
    <rPh sb="1" eb="2">
      <t>クチ</t>
    </rPh>
    <phoneticPr fontId="1"/>
  </si>
  <si>
    <t>新屋</t>
    <rPh sb="0" eb="2">
      <t>アラヤ</t>
    </rPh>
    <phoneticPr fontId="1"/>
  </si>
  <si>
    <t>大平</t>
    <rPh sb="0" eb="2">
      <t>オオヒラ</t>
    </rPh>
    <phoneticPr fontId="1"/>
  </si>
  <si>
    <t>名立</t>
    <rPh sb="0" eb="2">
      <t>ナダチ</t>
    </rPh>
    <phoneticPr fontId="1"/>
  </si>
  <si>
    <t>馬場</t>
    <rPh sb="0" eb="2">
      <t>バンバ</t>
    </rPh>
    <phoneticPr fontId="1"/>
  </si>
  <si>
    <t>秋    津</t>
    <rPh sb="0" eb="6">
      <t>アキツ</t>
    </rPh>
    <phoneticPr fontId="1"/>
  </si>
  <si>
    <t>土倉</t>
    <rPh sb="0" eb="2">
      <t>ツチクラ</t>
    </rPh>
    <phoneticPr fontId="1"/>
  </si>
  <si>
    <t>101</t>
    <phoneticPr fontId="1"/>
  </si>
  <si>
    <t>上組</t>
    <rPh sb="0" eb="2">
      <t>カミグミ</t>
    </rPh>
    <phoneticPr fontId="1"/>
  </si>
  <si>
    <t>富   倉</t>
    <rPh sb="0" eb="5">
      <t>トミクラ</t>
    </rPh>
    <phoneticPr fontId="1"/>
  </si>
  <si>
    <t>柄山</t>
    <rPh sb="0" eb="1">
      <t>ガラ</t>
    </rPh>
    <rPh sb="1" eb="2">
      <t>ヤマ</t>
    </rPh>
    <phoneticPr fontId="1"/>
  </si>
  <si>
    <t>102</t>
    <phoneticPr fontId="1"/>
  </si>
  <si>
    <t>中山根</t>
    <rPh sb="0" eb="2">
      <t>ナカヤマ</t>
    </rPh>
    <rPh sb="2" eb="3">
      <t>ネ</t>
    </rPh>
    <phoneticPr fontId="1"/>
  </si>
  <si>
    <t>中谷</t>
    <rPh sb="0" eb="2">
      <t>ナカヤ</t>
    </rPh>
    <phoneticPr fontId="1"/>
  </si>
  <si>
    <t>藤沢1</t>
    <rPh sb="0" eb="2">
      <t>フジサワ</t>
    </rPh>
    <phoneticPr fontId="1"/>
  </si>
  <si>
    <t>104</t>
    <phoneticPr fontId="1"/>
  </si>
  <si>
    <t>伍位野</t>
    <rPh sb="0" eb="1">
      <t>ゴ</t>
    </rPh>
    <rPh sb="1" eb="2">
      <t>イ</t>
    </rPh>
    <rPh sb="2" eb="3">
      <t>ノ</t>
    </rPh>
    <phoneticPr fontId="1"/>
  </si>
  <si>
    <t>倉本</t>
    <rPh sb="0" eb="2">
      <t>クラモト</t>
    </rPh>
    <phoneticPr fontId="1"/>
  </si>
  <si>
    <t>藤沢2</t>
    <rPh sb="0" eb="2">
      <t>フジサワ</t>
    </rPh>
    <phoneticPr fontId="1"/>
  </si>
  <si>
    <t>105</t>
    <phoneticPr fontId="1"/>
  </si>
  <si>
    <t>滝ノ脇</t>
    <rPh sb="0" eb="1">
      <t>タキ</t>
    </rPh>
    <rPh sb="2" eb="3">
      <t>ワキ</t>
    </rPh>
    <phoneticPr fontId="1"/>
  </si>
  <si>
    <t>藤沢3</t>
    <rPh sb="0" eb="2">
      <t>フジサワ</t>
    </rPh>
    <phoneticPr fontId="1"/>
  </si>
  <si>
    <t>106</t>
    <phoneticPr fontId="1"/>
  </si>
  <si>
    <t>濁池</t>
    <rPh sb="0" eb="1">
      <t>ニゴ</t>
    </rPh>
    <rPh sb="1" eb="2">
      <t>イケ</t>
    </rPh>
    <phoneticPr fontId="1"/>
  </si>
  <si>
    <t>西大滝1</t>
    <rPh sb="0" eb="3">
      <t>ニシオオタキ</t>
    </rPh>
    <phoneticPr fontId="1"/>
  </si>
  <si>
    <t>108</t>
    <phoneticPr fontId="1"/>
  </si>
  <si>
    <t>飯駒</t>
    <rPh sb="0" eb="1">
      <t>イイ</t>
    </rPh>
    <rPh sb="1" eb="2">
      <t>コマ</t>
    </rPh>
    <phoneticPr fontId="1"/>
  </si>
  <si>
    <t>西大滝2</t>
    <rPh sb="0" eb="3">
      <t>ニシオオタキ</t>
    </rPh>
    <phoneticPr fontId="1"/>
  </si>
  <si>
    <t>109</t>
    <phoneticPr fontId="1"/>
  </si>
  <si>
    <t>南善寺</t>
    <rPh sb="0" eb="1">
      <t>ナンゼンジ</t>
    </rPh>
    <rPh sb="1" eb="2">
      <t>ゼン</t>
    </rPh>
    <rPh sb="2" eb="3">
      <t>テラ</t>
    </rPh>
    <phoneticPr fontId="1"/>
  </si>
  <si>
    <t>荒舟</t>
    <rPh sb="0" eb="1">
      <t>アラフネ</t>
    </rPh>
    <rPh sb="1" eb="2">
      <t>フネ</t>
    </rPh>
    <phoneticPr fontId="1"/>
  </si>
  <si>
    <t>外   様</t>
    <rPh sb="0" eb="5">
      <t>トザマ</t>
    </rPh>
    <phoneticPr fontId="1"/>
  </si>
  <si>
    <t>大久保</t>
    <rPh sb="0" eb="3">
      <t>オオクボ</t>
    </rPh>
    <phoneticPr fontId="1"/>
  </si>
  <si>
    <t>法寺</t>
    <rPh sb="0" eb="1">
      <t>ホウジ</t>
    </rPh>
    <rPh sb="1" eb="2">
      <t>テラ</t>
    </rPh>
    <phoneticPr fontId="1"/>
  </si>
  <si>
    <t>中町</t>
    <rPh sb="0" eb="2">
      <t>ナカマチ</t>
    </rPh>
    <phoneticPr fontId="1"/>
  </si>
  <si>
    <t>中条</t>
    <rPh sb="0" eb="2">
      <t>チュウジョウ</t>
    </rPh>
    <phoneticPr fontId="1"/>
  </si>
  <si>
    <t>中町北部</t>
    <rPh sb="0" eb="2">
      <t>ナカマチ</t>
    </rPh>
    <rPh sb="2" eb="4">
      <t>ホクブ</t>
    </rPh>
    <phoneticPr fontId="1"/>
  </si>
  <si>
    <t>中曽根</t>
    <rPh sb="0" eb="3">
      <t>ナカソネ</t>
    </rPh>
    <phoneticPr fontId="1"/>
  </si>
  <si>
    <t>北畑</t>
    <rPh sb="0" eb="2">
      <t>キタバタ</t>
    </rPh>
    <phoneticPr fontId="1"/>
  </si>
  <si>
    <t>尾崎</t>
    <rPh sb="0" eb="2">
      <t>オサキ</t>
    </rPh>
    <phoneticPr fontId="1"/>
  </si>
  <si>
    <t>秋津中央</t>
    <rPh sb="0" eb="2">
      <t>アキツ</t>
    </rPh>
    <rPh sb="2" eb="4">
      <t>チュウオウ</t>
    </rPh>
    <phoneticPr fontId="1"/>
  </si>
  <si>
    <t>顔戸</t>
    <rPh sb="0" eb="1">
      <t>カオ</t>
    </rPh>
    <rPh sb="1" eb="2">
      <t>ト</t>
    </rPh>
    <phoneticPr fontId="1"/>
  </si>
  <si>
    <t>年9月末区別人口一覧表</t>
    <rPh sb="0" eb="1">
      <t>ネン</t>
    </rPh>
    <rPh sb="2" eb="3">
      <t>ガツ</t>
    </rPh>
    <rPh sb="3" eb="4">
      <t>マツ</t>
    </rPh>
    <rPh sb="4" eb="6">
      <t>クベツ</t>
    </rPh>
    <rPh sb="6" eb="8">
      <t>ジンコウ</t>
    </rPh>
    <rPh sb="8" eb="10">
      <t>イチラン</t>
    </rPh>
    <rPh sb="10" eb="11">
      <t>ヒョウ</t>
    </rPh>
    <phoneticPr fontId="1"/>
  </si>
  <si>
    <t>平成</t>
    <rPh sb="0" eb="2">
      <t>ヘイセイ</t>
    </rPh>
    <phoneticPr fontId="1"/>
  </si>
  <si>
    <t>24区</t>
  </si>
  <si>
    <t>13区</t>
  </si>
  <si>
    <t>9区</t>
  </si>
  <si>
    <t>11区</t>
  </si>
  <si>
    <t>4区</t>
  </si>
  <si>
    <t>5区</t>
  </si>
  <si>
    <t>12区</t>
  </si>
  <si>
    <t>17区</t>
  </si>
  <si>
    <t>コード</t>
    <phoneticPr fontId="1"/>
  </si>
  <si>
    <t>コード</t>
    <phoneticPr fontId="1"/>
  </si>
  <si>
    <t>002</t>
    <phoneticPr fontId="1"/>
  </si>
  <si>
    <t>003</t>
    <phoneticPr fontId="1"/>
  </si>
  <si>
    <t>005</t>
    <phoneticPr fontId="1"/>
  </si>
  <si>
    <t>102</t>
    <phoneticPr fontId="1"/>
  </si>
  <si>
    <t>104</t>
    <phoneticPr fontId="1"/>
  </si>
  <si>
    <t>105</t>
    <phoneticPr fontId="1"/>
  </si>
  <si>
    <t>106</t>
    <phoneticPr fontId="1"/>
  </si>
  <si>
    <t>西大滝</t>
    <rPh sb="0" eb="3">
      <t>ニシオオタキ</t>
    </rPh>
    <phoneticPr fontId="1"/>
  </si>
  <si>
    <t>001</t>
    <phoneticPr fontId="1"/>
  </si>
  <si>
    <t>004</t>
    <phoneticPr fontId="1"/>
  </si>
  <si>
    <t>006</t>
    <phoneticPr fontId="1"/>
  </si>
  <si>
    <t>101</t>
    <phoneticPr fontId="1"/>
  </si>
  <si>
    <t>108</t>
    <phoneticPr fontId="1"/>
  </si>
  <si>
    <t>109</t>
    <phoneticPr fontId="1"/>
  </si>
  <si>
    <t>16区</t>
  </si>
  <si>
    <t>001</t>
    <phoneticPr fontId="1"/>
  </si>
  <si>
    <t>004</t>
    <phoneticPr fontId="1"/>
  </si>
  <si>
    <t>006</t>
    <phoneticPr fontId="1"/>
  </si>
  <si>
    <t>101</t>
    <phoneticPr fontId="1"/>
  </si>
  <si>
    <t>15区</t>
  </si>
  <si>
    <t>001</t>
    <phoneticPr fontId="1"/>
  </si>
  <si>
    <t>004</t>
    <phoneticPr fontId="1"/>
  </si>
  <si>
    <t>006</t>
    <phoneticPr fontId="1"/>
  </si>
  <si>
    <t>101</t>
    <phoneticPr fontId="1"/>
  </si>
  <si>
    <t>106</t>
    <phoneticPr fontId="1"/>
  </si>
  <si>
    <t>温井</t>
    <rPh sb="0" eb="2">
      <t>ヌクイ</t>
    </rPh>
    <phoneticPr fontId="1"/>
  </si>
  <si>
    <t>桑名川</t>
    <rPh sb="0" eb="3">
      <t>クワナガワ</t>
    </rPh>
    <phoneticPr fontId="1"/>
  </si>
  <si>
    <t>「外国人人口（住民基本台帳）」</t>
    <rPh sb="1" eb="3">
      <t>ガイコク</t>
    </rPh>
    <rPh sb="3" eb="4">
      <t>ジン</t>
    </rPh>
    <rPh sb="4" eb="6">
      <t>ジンコウ</t>
    </rPh>
    <phoneticPr fontId="1"/>
  </si>
  <si>
    <t>001</t>
    <phoneticPr fontId="1"/>
  </si>
  <si>
    <t>002</t>
    <phoneticPr fontId="1"/>
  </si>
  <si>
    <t>003</t>
    <phoneticPr fontId="1"/>
  </si>
  <si>
    <t>004</t>
    <phoneticPr fontId="1"/>
  </si>
  <si>
    <t>005</t>
    <phoneticPr fontId="1"/>
  </si>
  <si>
    <t>006</t>
    <phoneticPr fontId="1"/>
  </si>
  <si>
    <t>101</t>
    <phoneticPr fontId="1"/>
  </si>
  <si>
    <t>102</t>
    <phoneticPr fontId="1"/>
  </si>
  <si>
    <t>104</t>
    <phoneticPr fontId="1"/>
  </si>
  <si>
    <t>105</t>
    <phoneticPr fontId="1"/>
  </si>
  <si>
    <t>コード</t>
    <phoneticPr fontId="1"/>
  </si>
  <si>
    <t>コード</t>
    <phoneticPr fontId="1"/>
  </si>
  <si>
    <t>106</t>
    <phoneticPr fontId="1"/>
  </si>
  <si>
    <t>108</t>
    <phoneticPr fontId="1"/>
  </si>
  <si>
    <t>109</t>
    <phoneticPr fontId="1"/>
  </si>
  <si>
    <t>コード</t>
    <phoneticPr fontId="1"/>
  </si>
  <si>
    <t>年3月末区別人口一覧表</t>
    <rPh sb="0" eb="1">
      <t>ネン</t>
    </rPh>
    <rPh sb="2" eb="3">
      <t>ガツ</t>
    </rPh>
    <rPh sb="3" eb="4">
      <t>マツ</t>
    </rPh>
    <rPh sb="4" eb="6">
      <t>クベツ</t>
    </rPh>
    <rPh sb="6" eb="8">
      <t>ジンコウ</t>
    </rPh>
    <rPh sb="8" eb="10">
      <t>イチラン</t>
    </rPh>
    <rPh sb="10" eb="11">
      <t>ヒョウ</t>
    </rPh>
    <phoneticPr fontId="1"/>
  </si>
  <si>
    <t>令和</t>
    <rPh sb="0" eb="2">
      <t>レイワ</t>
    </rPh>
    <phoneticPr fontId="1"/>
  </si>
  <si>
    <t>年3月末区別外国人人口一覧表</t>
    <rPh sb="0" eb="1">
      <t>ネン</t>
    </rPh>
    <rPh sb="2" eb="3">
      <t>ガツ</t>
    </rPh>
    <rPh sb="3" eb="4">
      <t>マツ</t>
    </rPh>
    <rPh sb="4" eb="6">
      <t>クベツ</t>
    </rPh>
    <rPh sb="6" eb="8">
      <t>ガイコク</t>
    </rPh>
    <rPh sb="8" eb="9">
      <t>ジン</t>
    </rPh>
    <rPh sb="9" eb="11">
      <t>ジンコウ</t>
    </rPh>
    <rPh sb="11" eb="13">
      <t>イチラン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</si>
</sst>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ＨＧｺﾞｼｯｸE-PRO"/>
      <family val="3"/>
      <charset val="128"/>
    </font>
    <font>
      <sz val="7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distributed"/>
    </xf>
    <xf numFmtId="0" fontId="4" fillId="0" borderId="4" xfId="0" applyFont="1" applyBorder="1"/>
    <xf numFmtId="0" fontId="2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distributed"/>
    </xf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6" xfId="0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16" xfId="0" applyFont="1" applyBorder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</xf>
    <xf numFmtId="0" fontId="4" fillId="0" borderId="17" xfId="0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0" xfId="0" applyFont="1" applyFill="1" applyBorder="1"/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" xfId="0" applyFont="1" applyBorder="1"/>
    <xf numFmtId="0" fontId="4" fillId="0" borderId="22" xfId="0" applyFont="1" applyBorder="1"/>
    <xf numFmtId="0" fontId="4" fillId="0" borderId="6" xfId="0" applyFont="1" applyBorder="1"/>
    <xf numFmtId="0" fontId="3" fillId="0" borderId="11" xfId="0" applyFont="1" applyBorder="1" applyAlignment="1">
      <alignment horizontal="center"/>
    </xf>
    <xf numFmtId="0" fontId="4" fillId="2" borderId="27" xfId="0" applyFont="1" applyFill="1" applyBorder="1"/>
    <xf numFmtId="0" fontId="4" fillId="0" borderId="28" xfId="0" applyFont="1" applyBorder="1"/>
    <xf numFmtId="0" fontId="4" fillId="0" borderId="28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9" xfId="0" applyFont="1" applyBorder="1"/>
    <xf numFmtId="0" fontId="3" fillId="0" borderId="31" xfId="0" applyFont="1" applyBorder="1"/>
    <xf numFmtId="0" fontId="4" fillId="0" borderId="16" xfId="0" applyFont="1" applyBorder="1" applyAlignment="1">
      <alignment horizontal="center"/>
    </xf>
    <xf numFmtId="0" fontId="4" fillId="0" borderId="26" xfId="0" applyFont="1" applyBorder="1"/>
    <xf numFmtId="0" fontId="3" fillId="0" borderId="9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32" xfId="0" applyFont="1" applyBorder="1"/>
    <xf numFmtId="0" fontId="4" fillId="0" borderId="0" xfId="0" applyFont="1" applyBorder="1" applyAlignment="1">
      <alignment horizontal="center"/>
    </xf>
    <xf numFmtId="0" fontId="4" fillId="0" borderId="25" xfId="0" applyFont="1" applyBorder="1"/>
    <xf numFmtId="0" fontId="2" fillId="0" borderId="32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32" xfId="0" applyFont="1" applyBorder="1" applyProtection="1">
      <protection locked="0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/>
    <xf numFmtId="0" fontId="4" fillId="0" borderId="30" xfId="0" applyFont="1" applyBorder="1"/>
    <xf numFmtId="0" fontId="2" fillId="0" borderId="13" xfId="0" applyFont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0" fontId="4" fillId="0" borderId="24" xfId="0" applyFont="1" applyBorder="1"/>
    <xf numFmtId="0" fontId="11" fillId="0" borderId="0" xfId="0" applyFont="1" applyAlignment="1">
      <alignment vertical="center"/>
    </xf>
    <xf numFmtId="0" fontId="11" fillId="0" borderId="16" xfId="0" applyFont="1" applyBorder="1" applyAlignment="1">
      <alignment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4" fillId="2" borderId="37" xfId="0" applyFont="1" applyFill="1" applyBorder="1" applyAlignment="1"/>
    <xf numFmtId="0" fontId="4" fillId="2" borderId="33" xfId="0" applyFont="1" applyFill="1" applyBorder="1" applyAlignment="1"/>
    <xf numFmtId="49" fontId="10" fillId="0" borderId="0" xfId="0" applyNumberFormat="1" applyFont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/>
    </xf>
    <xf numFmtId="0" fontId="4" fillId="2" borderId="41" xfId="0" applyFont="1" applyFill="1" applyBorder="1" applyAlignment="1"/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vertical="center"/>
    </xf>
    <xf numFmtId="49" fontId="3" fillId="0" borderId="42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17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130" zoomScaleNormal="130" workbookViewId="0">
      <selection activeCell="F36" sqref="F36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393</v>
      </c>
      <c r="D1" s="127">
        <v>3</v>
      </c>
      <c r="E1" s="113" t="s">
        <v>394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230</v>
      </c>
      <c r="D5" s="72"/>
      <c r="E5" s="25" t="s">
        <v>195</v>
      </c>
      <c r="F5" s="26">
        <f>SUM(F6:F16)</f>
        <v>25</v>
      </c>
      <c r="G5" s="29"/>
      <c r="H5" s="25" t="s">
        <v>196</v>
      </c>
      <c r="I5" s="63">
        <f>SUM(I6:I19)</f>
        <v>63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70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20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2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25</v>
      </c>
      <c r="D9" s="23">
        <v>204</v>
      </c>
      <c r="E9" s="11" t="s">
        <v>204</v>
      </c>
      <c r="F9" s="69">
        <v>4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5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5</v>
      </c>
      <c r="D11" s="23">
        <v>206</v>
      </c>
      <c r="E11" s="11" t="s">
        <v>208</v>
      </c>
      <c r="F11" s="69">
        <v>4</v>
      </c>
      <c r="G11" s="23">
        <v>706</v>
      </c>
      <c r="H11" s="11" t="s">
        <v>209</v>
      </c>
      <c r="I11" s="70">
        <v>11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1</v>
      </c>
      <c r="G12" s="23">
        <v>707</v>
      </c>
      <c r="H12" s="11" t="s">
        <v>211</v>
      </c>
      <c r="I12" s="70">
        <v>3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7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63</v>
      </c>
      <c r="D14" s="23">
        <v>209</v>
      </c>
      <c r="E14" s="11" t="s">
        <v>214</v>
      </c>
      <c r="F14" s="69">
        <v>6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16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17</v>
      </c>
      <c r="D16" s="45"/>
      <c r="E16" s="38"/>
      <c r="F16" s="33"/>
      <c r="G16" s="23">
        <v>711</v>
      </c>
      <c r="H16" s="11" t="s">
        <v>217</v>
      </c>
      <c r="I16" s="70">
        <v>24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6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70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16</v>
      </c>
    </row>
    <row r="21" spans="1:9" ht="12" customHeight="1">
      <c r="A21" s="12" t="s">
        <v>227</v>
      </c>
      <c r="B21" s="11" t="s">
        <v>228</v>
      </c>
      <c r="C21" s="74">
        <v>8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3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6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3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4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7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1</v>
      </c>
      <c r="D31" s="29"/>
      <c r="E31" s="25" t="s">
        <v>261</v>
      </c>
      <c r="F31" s="63">
        <f>SUM(F32:F44)</f>
        <v>5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4</v>
      </c>
      <c r="G32" s="28">
        <v>812</v>
      </c>
      <c r="H32" s="11" t="s">
        <v>265</v>
      </c>
      <c r="I32" s="70">
        <v>3</v>
      </c>
    </row>
    <row r="33" spans="1:9" ht="12" customHeight="1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17</v>
      </c>
    </row>
    <row r="36" spans="1:9" ht="12" customHeight="1">
      <c r="A36" s="12" t="s">
        <v>18</v>
      </c>
      <c r="B36" s="11" t="s">
        <v>273</v>
      </c>
      <c r="C36" s="74">
        <v>12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5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12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7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20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3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7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5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6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3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4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K13" sqref="K13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4.875" customWidth="1"/>
    <col min="11" max="11" width="8.125" customWidth="1"/>
  </cols>
  <sheetData>
    <row r="1" spans="1:9" ht="12" customHeight="1">
      <c r="A1" s="123" t="s">
        <v>189</v>
      </c>
      <c r="B1" s="123"/>
      <c r="C1" s="125" t="s">
        <v>337</v>
      </c>
      <c r="D1" s="127">
        <v>24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391</v>
      </c>
      <c r="B3" s="117" t="s">
        <v>176</v>
      </c>
      <c r="C3" s="102" t="s">
        <v>188</v>
      </c>
      <c r="D3" s="115" t="s">
        <v>387</v>
      </c>
      <c r="E3" s="117" t="s">
        <v>176</v>
      </c>
      <c r="F3" s="61" t="s">
        <v>188</v>
      </c>
      <c r="G3" s="129" t="s">
        <v>387</v>
      </c>
      <c r="H3" s="117" t="s">
        <v>176</v>
      </c>
      <c r="I3" s="61" t="s">
        <v>188</v>
      </c>
    </row>
    <row r="4" spans="1:9" ht="12" customHeight="1">
      <c r="A4" s="116"/>
      <c r="B4" s="118"/>
      <c r="C4" s="103" t="s">
        <v>193</v>
      </c>
      <c r="D4" s="116"/>
      <c r="E4" s="118"/>
      <c r="F4" s="110" t="s">
        <v>193</v>
      </c>
      <c r="G4" s="130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215</v>
      </c>
      <c r="D5" s="72"/>
      <c r="E5" s="25" t="s">
        <v>195</v>
      </c>
      <c r="F5" s="63">
        <f>SUM(F6:F16)</f>
        <v>35</v>
      </c>
      <c r="G5" s="106"/>
      <c r="H5" s="25" t="s">
        <v>196</v>
      </c>
      <c r="I5" s="63">
        <f>SUM(I6:I19)</f>
        <v>29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70">
        <v>0</v>
      </c>
      <c r="G6" s="28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04">
        <f>C19</f>
        <v>85</v>
      </c>
      <c r="D7" s="23">
        <v>202</v>
      </c>
      <c r="E7" s="11" t="s">
        <v>200</v>
      </c>
      <c r="F7" s="70">
        <v>3</v>
      </c>
      <c r="G7" s="28">
        <v>702</v>
      </c>
      <c r="H7" s="11" t="s">
        <v>201</v>
      </c>
      <c r="I7" s="70">
        <v>5</v>
      </c>
    </row>
    <row r="8" spans="1:9" ht="12" customHeight="1">
      <c r="A8" s="10" t="str">
        <f>COUNTA(A47:A61)&amp;"区"</f>
        <v>13区</v>
      </c>
      <c r="B8" s="11" t="s">
        <v>179</v>
      </c>
      <c r="C8" s="74">
        <f>C46</f>
        <v>8</v>
      </c>
      <c r="D8" s="23">
        <v>203</v>
      </c>
      <c r="E8" s="11" t="s">
        <v>202</v>
      </c>
      <c r="F8" s="70">
        <v>1</v>
      </c>
      <c r="G8" s="28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74">
        <f>F5</f>
        <v>35</v>
      </c>
      <c r="D9" s="23">
        <v>204</v>
      </c>
      <c r="E9" s="11" t="s">
        <v>204</v>
      </c>
      <c r="F9" s="70">
        <v>1</v>
      </c>
      <c r="G9" s="28">
        <v>704</v>
      </c>
      <c r="H9" s="11" t="s">
        <v>205</v>
      </c>
      <c r="I9" s="70">
        <v>0</v>
      </c>
    </row>
    <row r="10" spans="1:9" ht="12" customHeight="1">
      <c r="A10" s="10" t="str">
        <f>COUNTA(D18:D30)&amp;"区"</f>
        <v>11区</v>
      </c>
      <c r="B10" s="11" t="s">
        <v>181</v>
      </c>
      <c r="C10" s="74">
        <f>F17</f>
        <v>16</v>
      </c>
      <c r="D10" s="23">
        <v>205</v>
      </c>
      <c r="E10" s="11" t="s">
        <v>206</v>
      </c>
      <c r="F10" s="70">
        <v>7</v>
      </c>
      <c r="G10" s="28">
        <v>705</v>
      </c>
      <c r="H10" s="11" t="s">
        <v>207</v>
      </c>
      <c r="I10" s="70">
        <v>0</v>
      </c>
    </row>
    <row r="11" spans="1:9" ht="12" customHeight="1">
      <c r="A11" s="10" t="str">
        <f>COUNTA(D32:D46)&amp;"区"</f>
        <v>13区</v>
      </c>
      <c r="B11" s="11" t="s">
        <v>182</v>
      </c>
      <c r="C11" s="74">
        <f>F31</f>
        <v>3</v>
      </c>
      <c r="D11" s="23">
        <v>206</v>
      </c>
      <c r="E11" s="11" t="s">
        <v>208</v>
      </c>
      <c r="F11" s="70">
        <v>21</v>
      </c>
      <c r="G11" s="28">
        <v>706</v>
      </c>
      <c r="H11" s="11" t="s">
        <v>209</v>
      </c>
      <c r="I11" s="70">
        <v>1</v>
      </c>
    </row>
    <row r="12" spans="1:9" ht="12" customHeight="1">
      <c r="A12" s="10" t="str">
        <f>COUNTA(D48:D53)&amp;"区"</f>
        <v>4区</v>
      </c>
      <c r="B12" s="11" t="s">
        <v>183</v>
      </c>
      <c r="C12" s="74">
        <f>F47</f>
        <v>0</v>
      </c>
      <c r="D12" s="23">
        <v>207</v>
      </c>
      <c r="E12" s="11" t="s">
        <v>210</v>
      </c>
      <c r="F12" s="70">
        <v>0</v>
      </c>
      <c r="G12" s="28">
        <v>707</v>
      </c>
      <c r="H12" s="11" t="s">
        <v>211</v>
      </c>
      <c r="I12" s="70">
        <v>2</v>
      </c>
    </row>
    <row r="13" spans="1:9" ht="12" customHeight="1">
      <c r="A13" s="10" t="str">
        <f>COUNTA(D55:D61)&amp;"区"</f>
        <v>5区</v>
      </c>
      <c r="B13" s="11" t="s">
        <v>184</v>
      </c>
      <c r="C13" s="74">
        <f>F54</f>
        <v>1</v>
      </c>
      <c r="D13" s="23">
        <v>208</v>
      </c>
      <c r="E13" s="11" t="s">
        <v>212</v>
      </c>
      <c r="F13" s="70">
        <v>0</v>
      </c>
      <c r="G13" s="28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74">
        <f>I5</f>
        <v>29</v>
      </c>
      <c r="D14" s="23">
        <v>209</v>
      </c>
      <c r="E14" s="11" t="s">
        <v>214</v>
      </c>
      <c r="F14" s="70">
        <v>2</v>
      </c>
      <c r="G14" s="28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74">
        <f>I20</f>
        <v>16</v>
      </c>
      <c r="D15" s="35"/>
      <c r="E15" s="36"/>
      <c r="F15" s="64"/>
      <c r="G15" s="28">
        <v>710</v>
      </c>
      <c r="H15" s="11" t="s">
        <v>216</v>
      </c>
      <c r="I15" s="70">
        <v>1</v>
      </c>
    </row>
    <row r="16" spans="1:9" ht="12" customHeight="1">
      <c r="A16" s="18" t="str">
        <f>COUNTA(G36:G53)&amp;"区"</f>
        <v>10区</v>
      </c>
      <c r="B16" s="19" t="s">
        <v>187</v>
      </c>
      <c r="C16" s="105">
        <f>I35</f>
        <v>22</v>
      </c>
      <c r="D16" s="45"/>
      <c r="E16" s="38"/>
      <c r="F16" s="65"/>
      <c r="G16" s="28">
        <v>711</v>
      </c>
      <c r="H16" s="11" t="s">
        <v>217</v>
      </c>
      <c r="I16" s="70">
        <v>19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16</v>
      </c>
      <c r="G17" s="28">
        <v>712</v>
      </c>
      <c r="H17" s="11" t="s">
        <v>219</v>
      </c>
      <c r="I17" s="70">
        <v>0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85</v>
      </c>
      <c r="D19" s="23">
        <v>302</v>
      </c>
      <c r="E19" s="11" t="s">
        <v>222</v>
      </c>
      <c r="F19" s="70">
        <v>3</v>
      </c>
      <c r="G19" s="108"/>
      <c r="H19" s="38"/>
      <c r="I19" s="65"/>
    </row>
    <row r="20" spans="1:9" ht="12" customHeight="1">
      <c r="A20" s="12" t="s">
        <v>376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16</v>
      </c>
    </row>
    <row r="21" spans="1:9" ht="12" customHeight="1">
      <c r="A21" s="12" t="s">
        <v>377</v>
      </c>
      <c r="B21" s="11" t="s">
        <v>228</v>
      </c>
      <c r="C21" s="74">
        <v>7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378</v>
      </c>
      <c r="B22" s="11" t="s">
        <v>232</v>
      </c>
      <c r="C22" s="74">
        <v>13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379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380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381</v>
      </c>
      <c r="B25" s="11" t="s">
        <v>244</v>
      </c>
      <c r="C25" s="74">
        <v>1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1</v>
      </c>
    </row>
    <row r="27" spans="1:9" ht="12" customHeight="1">
      <c r="A27" s="12" t="s">
        <v>9</v>
      </c>
      <c r="B27" s="11" t="s">
        <v>250</v>
      </c>
      <c r="C27" s="74">
        <v>6</v>
      </c>
      <c r="D27" s="23">
        <v>310</v>
      </c>
      <c r="E27" s="11" t="s">
        <v>251</v>
      </c>
      <c r="F27" s="70">
        <v>10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3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3</v>
      </c>
      <c r="D31" s="29"/>
      <c r="E31" s="25" t="s">
        <v>261</v>
      </c>
      <c r="F31" s="63">
        <f>SUM(F32:F46)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3</v>
      </c>
      <c r="G32" s="28">
        <v>812</v>
      </c>
      <c r="H32" s="11" t="s">
        <v>265</v>
      </c>
      <c r="I32" s="70">
        <v>6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403</v>
      </c>
      <c r="E34" s="11" t="s">
        <v>269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70">
        <v>0</v>
      </c>
      <c r="G35" s="106"/>
      <c r="H35" s="25" t="s">
        <v>272</v>
      </c>
      <c r="I35" s="63">
        <f>SUM(I36:I53)</f>
        <v>22</v>
      </c>
    </row>
    <row r="36" spans="1:9" ht="12" customHeight="1">
      <c r="A36" s="12" t="s">
        <v>18</v>
      </c>
      <c r="B36" s="11" t="s">
        <v>273</v>
      </c>
      <c r="C36" s="74">
        <v>29</v>
      </c>
      <c r="D36" s="23">
        <v>405</v>
      </c>
      <c r="E36" s="11" t="s">
        <v>274</v>
      </c>
      <c r="F36" s="70">
        <v>0</v>
      </c>
      <c r="G36" s="28">
        <v>901</v>
      </c>
      <c r="H36" s="11" t="s">
        <v>275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70">
        <v>0</v>
      </c>
      <c r="G37" s="28">
        <v>902</v>
      </c>
      <c r="H37" s="11" t="s">
        <v>278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70">
        <v>0</v>
      </c>
      <c r="G38" s="28">
        <v>903</v>
      </c>
      <c r="H38" s="11" t="s">
        <v>281</v>
      </c>
      <c r="I38" s="70">
        <v>0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70">
        <v>0</v>
      </c>
      <c r="G39" s="28">
        <v>904</v>
      </c>
      <c r="H39" s="11" t="s">
        <v>283</v>
      </c>
      <c r="I39" s="70">
        <v>3</v>
      </c>
    </row>
    <row r="40" spans="1:9" ht="12" customHeight="1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70">
        <v>0</v>
      </c>
      <c r="G40" s="28">
        <v>905</v>
      </c>
      <c r="H40" s="11" t="s">
        <v>286</v>
      </c>
      <c r="I40" s="70">
        <v>18</v>
      </c>
    </row>
    <row r="41" spans="1:9" ht="12" customHeight="1">
      <c r="A41" s="12" t="s">
        <v>23</v>
      </c>
      <c r="B41" s="11" t="s">
        <v>287</v>
      </c>
      <c r="C41" s="74">
        <v>1</v>
      </c>
      <c r="D41" s="23">
        <v>410</v>
      </c>
      <c r="E41" s="11" t="s">
        <v>288</v>
      </c>
      <c r="F41" s="70">
        <v>0</v>
      </c>
      <c r="G41" s="28">
        <v>908</v>
      </c>
      <c r="H41" s="11" t="s">
        <v>289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70">
        <v>0</v>
      </c>
      <c r="G42" s="28">
        <v>909</v>
      </c>
      <c r="H42" s="11" t="s">
        <v>374</v>
      </c>
      <c r="I42" s="70">
        <v>1</v>
      </c>
    </row>
    <row r="43" spans="1:9" ht="12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70">
        <v>0</v>
      </c>
      <c r="G43" s="28">
        <v>916</v>
      </c>
      <c r="H43" s="11" t="s">
        <v>308</v>
      </c>
      <c r="I43" s="70">
        <v>0</v>
      </c>
    </row>
    <row r="44" spans="1:9" ht="12" customHeight="1">
      <c r="A44" s="35"/>
      <c r="B44" s="36"/>
      <c r="C44" s="75"/>
      <c r="D44" s="23">
        <v>413</v>
      </c>
      <c r="E44" s="11" t="s">
        <v>296</v>
      </c>
      <c r="F44" s="70">
        <v>0</v>
      </c>
      <c r="G44" s="28">
        <v>917</v>
      </c>
      <c r="H44" s="11" t="s">
        <v>312</v>
      </c>
      <c r="I44" s="70">
        <v>0</v>
      </c>
    </row>
    <row r="45" spans="1:9" ht="12" customHeight="1">
      <c r="A45" s="37"/>
      <c r="B45" s="38"/>
      <c r="C45" s="76"/>
      <c r="D45" s="78"/>
      <c r="E45" s="36"/>
      <c r="F45" s="64"/>
      <c r="G45" s="28">
        <v>919</v>
      </c>
      <c r="H45" s="30" t="s">
        <v>355</v>
      </c>
      <c r="I45" s="70">
        <v>0</v>
      </c>
    </row>
    <row r="46" spans="1:9" ht="12" customHeight="1">
      <c r="A46" s="27"/>
      <c r="B46" s="25" t="s">
        <v>299</v>
      </c>
      <c r="C46" s="73">
        <f>SUM(C47:C61)</f>
        <v>8</v>
      </c>
      <c r="D46" s="48"/>
      <c r="E46" s="38"/>
      <c r="F46" s="65"/>
      <c r="G46" s="28"/>
      <c r="H46" s="11"/>
      <c r="I46" s="70">
        <v>0</v>
      </c>
    </row>
    <row r="47" spans="1:9" ht="12" customHeight="1">
      <c r="A47" s="12" t="s">
        <v>382</v>
      </c>
      <c r="B47" s="11" t="s">
        <v>302</v>
      </c>
      <c r="C47" s="74">
        <v>0</v>
      </c>
      <c r="D47" s="29"/>
      <c r="E47" s="25" t="s">
        <v>303</v>
      </c>
      <c r="F47" s="63">
        <f>SUM(F48:F53)</f>
        <v>0</v>
      </c>
      <c r="G47" s="28"/>
      <c r="H47" s="11"/>
      <c r="I47" s="70">
        <v>0</v>
      </c>
    </row>
    <row r="48" spans="1:9" ht="12" customHeight="1">
      <c r="A48" s="12" t="s">
        <v>383</v>
      </c>
      <c r="B48" s="11" t="s">
        <v>306</v>
      </c>
      <c r="C48" s="74">
        <v>0</v>
      </c>
      <c r="D48" s="23">
        <v>501</v>
      </c>
      <c r="E48" s="11" t="s">
        <v>307</v>
      </c>
      <c r="F48" s="70">
        <v>0</v>
      </c>
      <c r="G48" s="28"/>
      <c r="H48" s="11"/>
      <c r="I48" s="70"/>
    </row>
    <row r="49" spans="1:9" ht="12" customHeight="1">
      <c r="A49" s="12" t="s">
        <v>384</v>
      </c>
      <c r="B49" s="11" t="s">
        <v>310</v>
      </c>
      <c r="C49" s="74">
        <v>3</v>
      </c>
      <c r="D49" s="23">
        <v>502</v>
      </c>
      <c r="E49" s="11" t="s">
        <v>311</v>
      </c>
      <c r="F49" s="70">
        <v>0</v>
      </c>
      <c r="G49" s="28"/>
      <c r="H49" s="11"/>
      <c r="I49" s="70"/>
    </row>
    <row r="50" spans="1:9" ht="12" customHeight="1">
      <c r="A50" s="12" t="s">
        <v>385</v>
      </c>
      <c r="B50" s="59" t="s">
        <v>174</v>
      </c>
      <c r="C50" s="74">
        <v>0</v>
      </c>
      <c r="D50" s="23">
        <v>503</v>
      </c>
      <c r="E50" s="11" t="s">
        <v>314</v>
      </c>
      <c r="F50" s="70">
        <v>0</v>
      </c>
      <c r="G50" s="28"/>
      <c r="H50" s="30"/>
      <c r="I50" s="70"/>
    </row>
    <row r="51" spans="1:9" ht="12" customHeight="1">
      <c r="A51" s="12" t="s">
        <v>388</v>
      </c>
      <c r="B51" s="54" t="s">
        <v>175</v>
      </c>
      <c r="C51" s="74">
        <v>0</v>
      </c>
      <c r="D51" s="23">
        <v>504</v>
      </c>
      <c r="E51" s="11" t="s">
        <v>317</v>
      </c>
      <c r="F51" s="70">
        <v>0</v>
      </c>
      <c r="G51" s="28"/>
      <c r="H51" s="30"/>
      <c r="I51" s="70"/>
    </row>
    <row r="52" spans="1:9" ht="12" customHeight="1">
      <c r="A52" s="12" t="s">
        <v>389</v>
      </c>
      <c r="B52" s="11" t="s">
        <v>320</v>
      </c>
      <c r="C52" s="74">
        <v>0</v>
      </c>
      <c r="D52" s="78"/>
      <c r="E52" s="36"/>
      <c r="F52" s="64"/>
      <c r="G52" s="107"/>
      <c r="H52" s="36"/>
      <c r="I52" s="64"/>
    </row>
    <row r="53" spans="1:9" ht="12" customHeight="1">
      <c r="A53" s="12" t="s">
        <v>390</v>
      </c>
      <c r="B53" s="11" t="s">
        <v>323</v>
      </c>
      <c r="C53" s="74">
        <v>0</v>
      </c>
      <c r="D53" s="48"/>
      <c r="E53" s="38"/>
      <c r="F53" s="65"/>
      <c r="G53" s="109"/>
      <c r="H53" s="41"/>
      <c r="I53" s="66"/>
    </row>
    <row r="54" spans="1:9" ht="12" customHeight="1">
      <c r="A54" s="23">
        <v>113</v>
      </c>
      <c r="B54" s="11" t="s">
        <v>324</v>
      </c>
      <c r="C54" s="74">
        <v>0</v>
      </c>
      <c r="D54" s="29"/>
      <c r="E54" s="25" t="s">
        <v>325</v>
      </c>
      <c r="F54" s="63">
        <f>SUM(F55:F61)</f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0">
        <v>0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0">
        <v>1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0">
        <v>0</v>
      </c>
      <c r="G58" s="50"/>
      <c r="H58" s="51"/>
      <c r="I58" s="67"/>
    </row>
    <row r="59" spans="1:9" ht="12" customHeight="1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0">
        <v>0</v>
      </c>
      <c r="G59" s="50"/>
      <c r="H59" s="51"/>
      <c r="I59" s="67"/>
    </row>
    <row r="60" spans="1:9" ht="12" customHeight="1">
      <c r="A60" s="39"/>
      <c r="B60" s="36"/>
      <c r="C60" s="75"/>
      <c r="D60" s="78"/>
      <c r="E60" s="36"/>
      <c r="F60" s="64"/>
      <c r="G60" s="50"/>
      <c r="H60" s="51"/>
      <c r="I60" s="67"/>
    </row>
    <row r="61" spans="1:9" ht="12" customHeight="1">
      <c r="A61" s="40"/>
      <c r="B61" s="41"/>
      <c r="C61" s="77"/>
      <c r="D61" s="45"/>
      <c r="E61" s="41"/>
      <c r="F61" s="66"/>
      <c r="G61" s="52"/>
      <c r="H61" s="53"/>
      <c r="I61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23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219</v>
      </c>
      <c r="D5" s="72"/>
      <c r="E5" s="25" t="s">
        <v>195</v>
      </c>
      <c r="F5" s="26">
        <v>37</v>
      </c>
      <c r="G5" s="29"/>
      <c r="H5" s="25" t="s">
        <v>196</v>
      </c>
      <c r="I5" s="63">
        <v>28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87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37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14</v>
      </c>
      <c r="D10" s="23">
        <v>205</v>
      </c>
      <c r="E10" s="11" t="s">
        <v>206</v>
      </c>
      <c r="F10" s="69">
        <v>4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3</v>
      </c>
      <c r="D11" s="23">
        <v>206</v>
      </c>
      <c r="E11" s="11" t="s">
        <v>208</v>
      </c>
      <c r="F11" s="69">
        <v>22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3</v>
      </c>
      <c r="G12" s="23">
        <v>707</v>
      </c>
      <c r="H12" s="11" t="s">
        <v>211</v>
      </c>
      <c r="I12" s="70">
        <v>5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28</v>
      </c>
      <c r="D14" s="23">
        <v>209</v>
      </c>
      <c r="E14" s="11" t="s">
        <v>214</v>
      </c>
      <c r="F14" s="69">
        <v>3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21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23</v>
      </c>
      <c r="D16" s="45"/>
      <c r="E16" s="38"/>
      <c r="F16" s="33"/>
      <c r="G16" s="23">
        <v>711</v>
      </c>
      <c r="H16" s="11" t="s">
        <v>217</v>
      </c>
      <c r="I16" s="70">
        <v>20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14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87</v>
      </c>
      <c r="D19" s="23">
        <v>302</v>
      </c>
      <c r="E19" s="11" t="s">
        <v>222</v>
      </c>
      <c r="F19" s="69">
        <v>3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21</v>
      </c>
      <c r="J20" s="3"/>
    </row>
    <row r="21" spans="1:10">
      <c r="A21" s="12" t="s">
        <v>227</v>
      </c>
      <c r="B21" s="11" t="s">
        <v>228</v>
      </c>
      <c r="C21" s="74">
        <v>7</v>
      </c>
      <c r="D21" s="23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231</v>
      </c>
      <c r="B22" s="11" t="s">
        <v>232</v>
      </c>
      <c r="C22" s="74">
        <v>12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1</v>
      </c>
      <c r="D25" s="23">
        <v>308</v>
      </c>
      <c r="E25" s="11" t="s">
        <v>245</v>
      </c>
      <c r="F25" s="69">
        <v>1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1</v>
      </c>
      <c r="J26" s="3"/>
    </row>
    <row r="27" spans="1:10">
      <c r="A27" s="12" t="s">
        <v>9</v>
      </c>
      <c r="B27" s="11" t="s">
        <v>250</v>
      </c>
      <c r="C27" s="74">
        <v>5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2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26">
        <v>3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12</v>
      </c>
      <c r="J32" s="3"/>
    </row>
    <row r="33" spans="1:10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2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23</v>
      </c>
      <c r="J35" s="3"/>
    </row>
    <row r="36" spans="1:10">
      <c r="A36" s="12" t="s">
        <v>18</v>
      </c>
      <c r="B36" s="11" t="s">
        <v>273</v>
      </c>
      <c r="C36" s="74">
        <v>30</v>
      </c>
      <c r="D36" s="23">
        <v>405</v>
      </c>
      <c r="E36" s="11" t="s">
        <v>274</v>
      </c>
      <c r="F36" s="69">
        <v>0</v>
      </c>
      <c r="G36" s="23">
        <v>901</v>
      </c>
      <c r="H36" s="85" t="s">
        <v>373</v>
      </c>
      <c r="I36" s="87">
        <v>0</v>
      </c>
      <c r="J36" s="3"/>
    </row>
    <row r="37" spans="1:10" ht="13.5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0</v>
      </c>
      <c r="G37" s="23">
        <v>904</v>
      </c>
      <c r="H37" s="11" t="s">
        <v>283</v>
      </c>
      <c r="I37" s="70">
        <v>3</v>
      </c>
    </row>
    <row r="38" spans="1:10" ht="13.5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0</v>
      </c>
      <c r="G38" s="23">
        <v>905</v>
      </c>
      <c r="H38" s="11" t="s">
        <v>286</v>
      </c>
      <c r="I38" s="70">
        <v>19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908</v>
      </c>
      <c r="H39" s="11" t="s">
        <v>289</v>
      </c>
      <c r="I39" s="70">
        <v>0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909</v>
      </c>
      <c r="H40" s="85" t="s">
        <v>374</v>
      </c>
      <c r="I40" s="87">
        <v>1</v>
      </c>
    </row>
    <row r="41" spans="1:10">
      <c r="A41" s="12" t="s">
        <v>23</v>
      </c>
      <c r="B41" s="11" t="s">
        <v>287</v>
      </c>
      <c r="C41" s="74">
        <v>2</v>
      </c>
      <c r="D41" s="23">
        <v>410</v>
      </c>
      <c r="E41" s="11" t="s">
        <v>288</v>
      </c>
      <c r="F41" s="69">
        <v>0</v>
      </c>
      <c r="G41" s="23">
        <v>916</v>
      </c>
      <c r="H41" s="11" t="s">
        <v>308</v>
      </c>
      <c r="I41" s="70">
        <v>0</v>
      </c>
    </row>
    <row r="42" spans="1:10">
      <c r="A42" s="12" t="s">
        <v>24</v>
      </c>
      <c r="B42" s="11" t="s">
        <v>290</v>
      </c>
      <c r="C42" s="74">
        <v>2</v>
      </c>
      <c r="D42" s="23">
        <v>411</v>
      </c>
      <c r="E42" s="11" t="s">
        <v>291</v>
      </c>
      <c r="F42" s="69">
        <v>0</v>
      </c>
      <c r="G42" s="23">
        <v>917</v>
      </c>
      <c r="H42" s="11" t="s">
        <v>312</v>
      </c>
      <c r="I42" s="70">
        <v>0</v>
      </c>
    </row>
    <row r="43" spans="1:10" ht="13.5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69">
        <v>0</v>
      </c>
      <c r="G43" s="23">
        <v>919</v>
      </c>
      <c r="H43" s="30" t="s">
        <v>355</v>
      </c>
      <c r="I43" s="70">
        <v>0</v>
      </c>
    </row>
    <row r="44" spans="1:10" ht="13.5" customHeight="1">
      <c r="A44" s="35"/>
      <c r="B44" s="36"/>
      <c r="C44" s="75"/>
      <c r="D44" s="23">
        <v>413</v>
      </c>
      <c r="E44" s="11" t="s">
        <v>296</v>
      </c>
      <c r="F44" s="69">
        <v>0</v>
      </c>
      <c r="G44" s="99"/>
      <c r="H44" s="86"/>
      <c r="I44" s="87"/>
    </row>
    <row r="45" spans="1:10" ht="13.5" customHeight="1">
      <c r="A45" s="37"/>
      <c r="B45" s="38"/>
      <c r="C45" s="76"/>
      <c r="D45" s="78"/>
      <c r="E45" s="36"/>
      <c r="F45" s="32"/>
      <c r="G45" s="23"/>
      <c r="H45" s="100"/>
      <c r="I45" s="101"/>
    </row>
    <row r="46" spans="1:10" ht="13.5" customHeight="1">
      <c r="A46" s="27"/>
      <c r="B46" s="25" t="s">
        <v>299</v>
      </c>
      <c r="C46" s="73">
        <v>5</v>
      </c>
      <c r="D46" s="48"/>
      <c r="E46" s="38"/>
      <c r="F46" s="33"/>
      <c r="G46" s="88"/>
      <c r="H46" s="89"/>
      <c r="I46" s="90"/>
    </row>
    <row r="47" spans="1:10" ht="13.5" customHeight="1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94"/>
      <c r="H47" s="95"/>
      <c r="I47" s="96"/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74">
        <v>0</v>
      </c>
      <c r="G48" s="91"/>
      <c r="H48" s="92"/>
      <c r="I48" s="93"/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74">
        <v>0</v>
      </c>
      <c r="G49" s="91"/>
      <c r="H49" s="92"/>
      <c r="I49" s="93"/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74">
        <v>0</v>
      </c>
      <c r="G50" s="91"/>
      <c r="H50" s="92"/>
      <c r="I50" s="93"/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94"/>
      <c r="H51" s="97"/>
      <c r="I51" s="93"/>
    </row>
    <row r="52" spans="1:9">
      <c r="A52" s="12" t="s">
        <v>319</v>
      </c>
      <c r="B52" s="11" t="s">
        <v>320</v>
      </c>
      <c r="C52" s="74">
        <v>0</v>
      </c>
      <c r="D52" s="78"/>
      <c r="E52" s="36"/>
      <c r="F52" s="32"/>
      <c r="G52" s="98"/>
      <c r="H52" s="51"/>
      <c r="I52" s="67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98"/>
      <c r="H53" s="51"/>
      <c r="I53" s="67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1</v>
      </c>
      <c r="G54" s="84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1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0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22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236</v>
      </c>
      <c r="D5" s="72"/>
      <c r="E5" s="25" t="s">
        <v>195</v>
      </c>
      <c r="F5" s="26">
        <v>19</v>
      </c>
      <c r="G5" s="29"/>
      <c r="H5" s="25" t="s">
        <v>196</v>
      </c>
      <c r="I5" s="63">
        <v>27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110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2</v>
      </c>
      <c r="J7" s="3"/>
    </row>
    <row r="8" spans="1:17">
      <c r="A8" s="10" t="s">
        <v>339</v>
      </c>
      <c r="B8" s="11" t="s">
        <v>179</v>
      </c>
      <c r="C8" s="69">
        <v>6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19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14</v>
      </c>
      <c r="D10" s="23">
        <v>205</v>
      </c>
      <c r="E10" s="11" t="s">
        <v>206</v>
      </c>
      <c r="F10" s="69">
        <v>3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6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3</v>
      </c>
      <c r="G12" s="23">
        <v>707</v>
      </c>
      <c r="H12" s="11" t="s">
        <v>211</v>
      </c>
      <c r="I12" s="70">
        <v>5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27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26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27</v>
      </c>
      <c r="D16" s="45"/>
      <c r="E16" s="38"/>
      <c r="F16" s="33"/>
      <c r="G16" s="23">
        <v>711</v>
      </c>
      <c r="H16" s="11" t="s">
        <v>217</v>
      </c>
      <c r="I16" s="70">
        <v>18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14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110</v>
      </c>
      <c r="D19" s="23">
        <v>302</v>
      </c>
      <c r="E19" s="11" t="s">
        <v>222</v>
      </c>
      <c r="F19" s="69">
        <v>2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26</v>
      </c>
      <c r="J20" s="3"/>
    </row>
    <row r="21" spans="1:10">
      <c r="A21" s="12" t="s">
        <v>227</v>
      </c>
      <c r="B21" s="11" t="s">
        <v>228</v>
      </c>
      <c r="C21" s="74">
        <v>6</v>
      </c>
      <c r="D21" s="23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231</v>
      </c>
      <c r="B22" s="11" t="s">
        <v>232</v>
      </c>
      <c r="C22" s="74">
        <v>16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2</v>
      </c>
      <c r="D25" s="23">
        <v>308</v>
      </c>
      <c r="E25" s="11" t="s">
        <v>245</v>
      </c>
      <c r="F25" s="69">
        <v>1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4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6</v>
      </c>
      <c r="J26" s="3"/>
    </row>
    <row r="27" spans="1:10">
      <c r="A27" s="12" t="s">
        <v>9</v>
      </c>
      <c r="B27" s="11" t="s">
        <v>250</v>
      </c>
      <c r="C27" s="74">
        <v>17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0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3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26">
        <v>6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12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6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27</v>
      </c>
      <c r="J35" s="3"/>
    </row>
    <row r="36" spans="1:10">
      <c r="A36" s="12" t="s">
        <v>18</v>
      </c>
      <c r="B36" s="11" t="s">
        <v>273</v>
      </c>
      <c r="C36" s="74">
        <v>33</v>
      </c>
      <c r="D36" s="23">
        <v>405</v>
      </c>
      <c r="E36" s="11" t="s">
        <v>274</v>
      </c>
      <c r="F36" s="69">
        <v>0</v>
      </c>
      <c r="G36" s="23">
        <v>901</v>
      </c>
      <c r="H36" s="85" t="s">
        <v>373</v>
      </c>
      <c r="I36" s="87">
        <v>0</v>
      </c>
      <c r="J36" s="3"/>
    </row>
    <row r="37" spans="1:10" ht="13.5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0</v>
      </c>
      <c r="G37" s="23">
        <v>904</v>
      </c>
      <c r="H37" s="11" t="s">
        <v>283</v>
      </c>
      <c r="I37" s="70">
        <v>3</v>
      </c>
    </row>
    <row r="38" spans="1:10" ht="13.5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3</v>
      </c>
      <c r="G38" s="23">
        <v>905</v>
      </c>
      <c r="H38" s="11" t="s">
        <v>286</v>
      </c>
      <c r="I38" s="70">
        <v>24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908</v>
      </c>
      <c r="H39" s="11" t="s">
        <v>289</v>
      </c>
      <c r="I39" s="70">
        <v>0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909</v>
      </c>
      <c r="H40" s="85" t="s">
        <v>374</v>
      </c>
      <c r="I40" s="87">
        <v>0</v>
      </c>
    </row>
    <row r="41" spans="1:10">
      <c r="A41" s="12" t="s">
        <v>23</v>
      </c>
      <c r="B41" s="11" t="s">
        <v>287</v>
      </c>
      <c r="C41" s="74">
        <v>1</v>
      </c>
      <c r="D41" s="23">
        <v>410</v>
      </c>
      <c r="E41" s="11" t="s">
        <v>288</v>
      </c>
      <c r="F41" s="69">
        <v>0</v>
      </c>
      <c r="G41" s="23">
        <v>916</v>
      </c>
      <c r="H41" s="11" t="s">
        <v>308</v>
      </c>
      <c r="I41" s="70">
        <v>0</v>
      </c>
    </row>
    <row r="42" spans="1:10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69">
        <v>0</v>
      </c>
      <c r="G42" s="23">
        <v>917</v>
      </c>
      <c r="H42" s="11" t="s">
        <v>312</v>
      </c>
      <c r="I42" s="70">
        <v>0</v>
      </c>
    </row>
    <row r="43" spans="1:10" ht="13.5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69">
        <v>0</v>
      </c>
      <c r="G43" s="23">
        <v>919</v>
      </c>
      <c r="H43" s="30" t="s">
        <v>355</v>
      </c>
      <c r="I43" s="70">
        <v>0</v>
      </c>
    </row>
    <row r="44" spans="1:10" ht="13.5" customHeight="1">
      <c r="A44" s="35"/>
      <c r="B44" s="36"/>
      <c r="C44" s="75"/>
      <c r="D44" s="23">
        <v>413</v>
      </c>
      <c r="E44" s="11" t="s">
        <v>296</v>
      </c>
      <c r="F44" s="69">
        <v>0</v>
      </c>
      <c r="G44" s="99"/>
      <c r="H44" s="86"/>
      <c r="I44" s="87"/>
    </row>
    <row r="45" spans="1:10" ht="13.5" customHeight="1">
      <c r="A45" s="37"/>
      <c r="B45" s="38"/>
      <c r="C45" s="76"/>
      <c r="D45" s="78"/>
      <c r="E45" s="36"/>
      <c r="F45" s="32"/>
      <c r="G45" s="23"/>
      <c r="H45" s="100"/>
      <c r="I45" s="101"/>
    </row>
    <row r="46" spans="1:10" ht="13.5" customHeight="1">
      <c r="A46" s="27"/>
      <c r="B46" s="25" t="s">
        <v>299</v>
      </c>
      <c r="C46" s="73">
        <v>6</v>
      </c>
      <c r="D46" s="48"/>
      <c r="E46" s="38"/>
      <c r="F46" s="33"/>
      <c r="G46" s="88"/>
      <c r="H46" s="89"/>
      <c r="I46" s="90"/>
    </row>
    <row r="47" spans="1:10" ht="13.5" customHeight="1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94"/>
      <c r="H47" s="95"/>
      <c r="I47" s="96"/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74">
        <v>0</v>
      </c>
      <c r="G48" s="91"/>
      <c r="H48" s="92"/>
      <c r="I48" s="93"/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74">
        <v>0</v>
      </c>
      <c r="G49" s="91"/>
      <c r="H49" s="92"/>
      <c r="I49" s="93"/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74">
        <v>0</v>
      </c>
      <c r="G50" s="91"/>
      <c r="H50" s="92"/>
      <c r="I50" s="93"/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94"/>
      <c r="H51" s="97"/>
      <c r="I51" s="93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98"/>
      <c r="H52" s="51"/>
      <c r="I52" s="67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98"/>
      <c r="H53" s="51"/>
      <c r="I53" s="67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1</v>
      </c>
      <c r="G54" s="84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1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0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8.87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21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266</v>
      </c>
      <c r="D5" s="72"/>
      <c r="E5" s="25" t="s">
        <v>195</v>
      </c>
      <c r="F5" s="26">
        <v>34</v>
      </c>
      <c r="G5" s="29"/>
      <c r="H5" s="25" t="s">
        <v>196</v>
      </c>
      <c r="I5" s="63">
        <v>28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130</v>
      </c>
      <c r="D7" s="23">
        <v>202</v>
      </c>
      <c r="E7" s="11" t="s">
        <v>200</v>
      </c>
      <c r="F7" s="69">
        <v>2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6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34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12</v>
      </c>
      <c r="D10" s="23">
        <v>205</v>
      </c>
      <c r="E10" s="11" t="s">
        <v>206</v>
      </c>
      <c r="F10" s="69">
        <v>7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6</v>
      </c>
      <c r="D11" s="23">
        <v>206</v>
      </c>
      <c r="E11" s="11" t="s">
        <v>208</v>
      </c>
      <c r="F11" s="69">
        <v>9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12</v>
      </c>
      <c r="G12" s="23">
        <v>707</v>
      </c>
      <c r="H12" s="11" t="s">
        <v>211</v>
      </c>
      <c r="I12" s="70">
        <v>4</v>
      </c>
      <c r="J12" s="3"/>
    </row>
    <row r="13" spans="1:17">
      <c r="A13" s="10" t="s">
        <v>343</v>
      </c>
      <c r="B13" s="11" t="s">
        <v>184</v>
      </c>
      <c r="C13" s="69"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28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22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26</v>
      </c>
      <c r="D16" s="45"/>
      <c r="E16" s="38"/>
      <c r="F16" s="33"/>
      <c r="G16" s="23">
        <v>711</v>
      </c>
      <c r="H16" s="11" t="s">
        <v>217</v>
      </c>
      <c r="I16" s="70">
        <v>21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12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130</v>
      </c>
      <c r="D19" s="23">
        <v>302</v>
      </c>
      <c r="E19" s="11" t="s">
        <v>222</v>
      </c>
      <c r="F19" s="69">
        <v>1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22</v>
      </c>
      <c r="J20" s="3"/>
    </row>
    <row r="21" spans="1:10">
      <c r="A21" s="12" t="s">
        <v>227</v>
      </c>
      <c r="B21" s="11" t="s">
        <v>228</v>
      </c>
      <c r="C21" s="74">
        <v>11</v>
      </c>
      <c r="D21" s="23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5</v>
      </c>
      <c r="J21" s="3"/>
    </row>
    <row r="22" spans="1:10">
      <c r="A22" s="12" t="s">
        <v>231</v>
      </c>
      <c r="B22" s="11" t="s">
        <v>232</v>
      </c>
      <c r="C22" s="74">
        <v>19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4</v>
      </c>
      <c r="D25" s="23">
        <v>308</v>
      </c>
      <c r="E25" s="11" t="s">
        <v>245</v>
      </c>
      <c r="F25" s="69">
        <v>1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4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74">
        <v>20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5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26">
        <v>6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12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4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26</v>
      </c>
      <c r="J35" s="3"/>
    </row>
    <row r="36" spans="1:10">
      <c r="A36" s="12" t="s">
        <v>18</v>
      </c>
      <c r="B36" s="11" t="s">
        <v>273</v>
      </c>
      <c r="C36" s="74">
        <v>39</v>
      </c>
      <c r="D36" s="23">
        <v>405</v>
      </c>
      <c r="E36" s="11" t="s">
        <v>274</v>
      </c>
      <c r="F36" s="69">
        <v>0</v>
      </c>
      <c r="G36" s="23">
        <v>901</v>
      </c>
      <c r="H36" s="85" t="s">
        <v>373</v>
      </c>
      <c r="I36" s="87">
        <v>0</v>
      </c>
      <c r="J36" s="3"/>
    </row>
    <row r="37" spans="1:10" ht="13.5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2</v>
      </c>
      <c r="G37" s="23">
        <v>904</v>
      </c>
      <c r="H37" s="11" t="s">
        <v>283</v>
      </c>
      <c r="I37" s="70">
        <v>3</v>
      </c>
    </row>
    <row r="38" spans="1:10" ht="13.5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1</v>
      </c>
      <c r="G38" s="23">
        <v>905</v>
      </c>
      <c r="H38" s="11" t="s">
        <v>286</v>
      </c>
      <c r="I38" s="70">
        <v>23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908</v>
      </c>
      <c r="H39" s="11" t="s">
        <v>289</v>
      </c>
      <c r="I39" s="70">
        <v>0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909</v>
      </c>
      <c r="H40" s="85" t="s">
        <v>374</v>
      </c>
      <c r="I40" s="87">
        <v>0</v>
      </c>
    </row>
    <row r="41" spans="1:10">
      <c r="A41" s="12" t="s">
        <v>23</v>
      </c>
      <c r="B41" s="11" t="s">
        <v>287</v>
      </c>
      <c r="C41" s="74">
        <v>0</v>
      </c>
      <c r="D41" s="23">
        <v>410</v>
      </c>
      <c r="E41" s="11" t="s">
        <v>288</v>
      </c>
      <c r="F41" s="69">
        <v>0</v>
      </c>
      <c r="G41" s="23">
        <v>916</v>
      </c>
      <c r="H41" s="11" t="s">
        <v>308</v>
      </c>
      <c r="I41" s="70">
        <v>0</v>
      </c>
    </row>
    <row r="42" spans="1:10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69">
        <v>0</v>
      </c>
      <c r="G42" s="23">
        <v>917</v>
      </c>
      <c r="H42" s="11" t="s">
        <v>312</v>
      </c>
      <c r="I42" s="70">
        <v>0</v>
      </c>
    </row>
    <row r="43" spans="1:10" ht="13.5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69">
        <v>0</v>
      </c>
      <c r="G43" s="23">
        <v>919</v>
      </c>
      <c r="H43" s="30" t="s">
        <v>355</v>
      </c>
      <c r="I43" s="70">
        <v>0</v>
      </c>
    </row>
    <row r="44" spans="1:10" ht="13.5" customHeight="1">
      <c r="A44" s="35"/>
      <c r="B44" s="36"/>
      <c r="C44" s="75"/>
      <c r="D44" s="23">
        <v>413</v>
      </c>
      <c r="E44" s="11" t="s">
        <v>296</v>
      </c>
      <c r="F44" s="69">
        <v>0</v>
      </c>
      <c r="G44" s="99"/>
      <c r="H44" s="86"/>
      <c r="I44" s="87"/>
    </row>
    <row r="45" spans="1:10" ht="13.5" customHeight="1">
      <c r="A45" s="37"/>
      <c r="B45" s="38"/>
      <c r="C45" s="76"/>
      <c r="D45" s="78"/>
      <c r="E45" s="36"/>
      <c r="F45" s="32"/>
      <c r="G45" s="23"/>
      <c r="H45" s="100"/>
      <c r="I45" s="101"/>
    </row>
    <row r="46" spans="1:10" ht="13.5" customHeight="1">
      <c r="A46" s="27"/>
      <c r="B46" s="25" t="s">
        <v>299</v>
      </c>
      <c r="C46" s="73">
        <v>6</v>
      </c>
      <c r="D46" s="48"/>
      <c r="E46" s="38"/>
      <c r="F46" s="33"/>
      <c r="G46" s="88"/>
      <c r="H46" s="89"/>
      <c r="I46" s="90"/>
    </row>
    <row r="47" spans="1:10" ht="13.5" customHeight="1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94"/>
      <c r="H47" s="95"/>
      <c r="I47" s="96"/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74">
        <v>0</v>
      </c>
      <c r="G48" s="91"/>
      <c r="H48" s="92"/>
      <c r="I48" s="93"/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74">
        <v>0</v>
      </c>
      <c r="G49" s="91"/>
      <c r="H49" s="92"/>
      <c r="I49" s="93"/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74">
        <v>0</v>
      </c>
      <c r="G50" s="91"/>
      <c r="H50" s="92"/>
      <c r="I50" s="93"/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94"/>
      <c r="H51" s="97"/>
      <c r="I51" s="93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98"/>
      <c r="H52" s="51"/>
      <c r="I52" s="67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98"/>
      <c r="H53" s="51"/>
      <c r="I53" s="67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2</v>
      </c>
      <c r="G54" s="84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1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1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20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220</v>
      </c>
      <c r="D5" s="72"/>
      <c r="E5" s="25" t="s">
        <v>195</v>
      </c>
      <c r="F5" s="26">
        <v>34</v>
      </c>
      <c r="G5" s="29"/>
      <c r="H5" s="25" t="s">
        <v>196</v>
      </c>
      <c r="I5" s="63">
        <v>21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114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6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34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9</v>
      </c>
      <c r="D10" s="23">
        <v>205</v>
      </c>
      <c r="E10" s="11" t="s">
        <v>206</v>
      </c>
      <c r="F10" s="69">
        <v>11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5</v>
      </c>
      <c r="D11" s="23">
        <v>206</v>
      </c>
      <c r="E11" s="11" t="s">
        <v>208</v>
      </c>
      <c r="F11" s="69">
        <v>11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9</v>
      </c>
      <c r="G12" s="23">
        <v>707</v>
      </c>
      <c r="H12" s="11" t="s">
        <v>211</v>
      </c>
      <c r="I12" s="70">
        <v>3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21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10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20</v>
      </c>
      <c r="D16" s="45"/>
      <c r="E16" s="38"/>
      <c r="F16" s="33"/>
      <c r="G16" s="23">
        <v>711</v>
      </c>
      <c r="H16" s="11" t="s">
        <v>217</v>
      </c>
      <c r="I16" s="70">
        <v>15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9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114</v>
      </c>
      <c r="D19" s="23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10</v>
      </c>
      <c r="J20" s="3"/>
    </row>
    <row r="21" spans="1:10">
      <c r="A21" s="12" t="s">
        <v>227</v>
      </c>
      <c r="B21" s="11" t="s">
        <v>228</v>
      </c>
      <c r="C21" s="74">
        <v>19</v>
      </c>
      <c r="D21" s="23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5</v>
      </c>
      <c r="J21" s="3"/>
    </row>
    <row r="22" spans="1:10">
      <c r="A22" s="12" t="s">
        <v>231</v>
      </c>
      <c r="B22" s="11" t="s">
        <v>232</v>
      </c>
      <c r="C22" s="74">
        <v>9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3</v>
      </c>
      <c r="D25" s="23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74">
        <v>11</v>
      </c>
      <c r="D27" s="23">
        <v>310</v>
      </c>
      <c r="E27" s="11" t="s">
        <v>251</v>
      </c>
      <c r="F27" s="69">
        <v>5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4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26">
        <v>5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1</v>
      </c>
      <c r="D32" s="23">
        <v>401</v>
      </c>
      <c r="E32" s="11" t="s">
        <v>264</v>
      </c>
      <c r="F32" s="69">
        <v>2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4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20</v>
      </c>
      <c r="J35" s="3"/>
    </row>
    <row r="36" spans="1:10">
      <c r="A36" s="12" t="s">
        <v>18</v>
      </c>
      <c r="B36" s="11" t="s">
        <v>273</v>
      </c>
      <c r="C36" s="74">
        <v>37</v>
      </c>
      <c r="D36" s="23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2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1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13</v>
      </c>
    </row>
    <row r="41" spans="1:10">
      <c r="A41" s="12" t="s">
        <v>23</v>
      </c>
      <c r="B41" s="11" t="s">
        <v>287</v>
      </c>
      <c r="C41" s="74">
        <v>0</v>
      </c>
      <c r="D41" s="23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74">
        <v>2</v>
      </c>
      <c r="D43" s="23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75"/>
      <c r="D44" s="23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76"/>
      <c r="D45" s="78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73">
        <v>6</v>
      </c>
      <c r="D46" s="48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69">
        <v>0</v>
      </c>
      <c r="G50" s="23">
        <v>919</v>
      </c>
      <c r="H50" s="30" t="s">
        <v>355</v>
      </c>
      <c r="I50" s="70">
        <v>3</v>
      </c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23"/>
      <c r="H51" s="30"/>
      <c r="I51" s="70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46"/>
      <c r="H52" s="36"/>
      <c r="I52" s="64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49"/>
      <c r="H53" s="41"/>
      <c r="I53" s="66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1</v>
      </c>
      <c r="G54" s="83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0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1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19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249</v>
      </c>
      <c r="D5" s="72"/>
      <c r="E5" s="25" t="s">
        <v>195</v>
      </c>
      <c r="F5" s="26">
        <v>31</v>
      </c>
      <c r="G5" s="29"/>
      <c r="H5" s="25" t="s">
        <v>196</v>
      </c>
      <c r="I5" s="63">
        <v>31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125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31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11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7</v>
      </c>
      <c r="D11" s="23">
        <v>206</v>
      </c>
      <c r="E11" s="11" t="s">
        <v>208</v>
      </c>
      <c r="F11" s="69">
        <v>8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10</v>
      </c>
      <c r="G12" s="23">
        <v>707</v>
      </c>
      <c r="H12" s="11" t="s">
        <v>211</v>
      </c>
      <c r="I12" s="70">
        <v>4</v>
      </c>
      <c r="J12" s="3"/>
    </row>
    <row r="13" spans="1:17">
      <c r="A13" s="10" t="s">
        <v>343</v>
      </c>
      <c r="B13" s="11" t="s">
        <v>184</v>
      </c>
      <c r="C13" s="69"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31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10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26</v>
      </c>
      <c r="D16" s="45"/>
      <c r="E16" s="38"/>
      <c r="F16" s="33"/>
      <c r="G16" s="23">
        <v>711</v>
      </c>
      <c r="H16" s="11" t="s">
        <v>217</v>
      </c>
      <c r="I16" s="70">
        <v>22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11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125</v>
      </c>
      <c r="D19" s="23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10</v>
      </c>
      <c r="J20" s="3"/>
    </row>
    <row r="21" spans="1:10">
      <c r="A21" s="12" t="s">
        <v>227</v>
      </c>
      <c r="B21" s="11" t="s">
        <v>228</v>
      </c>
      <c r="C21" s="74">
        <v>27</v>
      </c>
      <c r="D21" s="23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5</v>
      </c>
      <c r="J21" s="3"/>
    </row>
    <row r="22" spans="1:10">
      <c r="A22" s="12" t="s">
        <v>231</v>
      </c>
      <c r="B22" s="11" t="s">
        <v>232</v>
      </c>
      <c r="C22" s="74">
        <v>10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2</v>
      </c>
      <c r="D25" s="23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6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74">
        <v>12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0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1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5</v>
      </c>
      <c r="D31" s="29"/>
      <c r="E31" s="25" t="s">
        <v>261</v>
      </c>
      <c r="F31" s="26">
        <v>7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1</v>
      </c>
      <c r="D32" s="23">
        <v>401</v>
      </c>
      <c r="E32" s="11" t="s">
        <v>264</v>
      </c>
      <c r="F32" s="69">
        <v>2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4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0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26</v>
      </c>
      <c r="J35" s="3"/>
    </row>
    <row r="36" spans="1:10">
      <c r="A36" s="12" t="s">
        <v>18</v>
      </c>
      <c r="B36" s="11" t="s">
        <v>273</v>
      </c>
      <c r="C36" s="74">
        <v>37</v>
      </c>
      <c r="D36" s="23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74">
        <v>2</v>
      </c>
      <c r="D37" s="23">
        <v>406</v>
      </c>
      <c r="E37" s="11" t="s">
        <v>277</v>
      </c>
      <c r="F37" s="69">
        <v>3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19</v>
      </c>
    </row>
    <row r="41" spans="1:10">
      <c r="A41" s="12" t="s">
        <v>23</v>
      </c>
      <c r="B41" s="11" t="s">
        <v>287</v>
      </c>
      <c r="C41" s="74">
        <v>0</v>
      </c>
      <c r="D41" s="23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74">
        <v>3</v>
      </c>
      <c r="D42" s="23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74">
        <v>2</v>
      </c>
      <c r="D43" s="23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75"/>
      <c r="D44" s="23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76"/>
      <c r="D45" s="78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73">
        <v>5</v>
      </c>
      <c r="D46" s="48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69">
        <v>0</v>
      </c>
      <c r="G50" s="23">
        <v>919</v>
      </c>
      <c r="H50" s="30" t="s">
        <v>355</v>
      </c>
      <c r="I50" s="70">
        <v>3</v>
      </c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23"/>
      <c r="H51" s="30"/>
      <c r="I51" s="70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46"/>
      <c r="H52" s="36"/>
      <c r="I52" s="64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49"/>
      <c r="H53" s="41"/>
      <c r="I53" s="66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3</v>
      </c>
      <c r="G54" s="83"/>
      <c r="H54" s="51"/>
      <c r="I54" s="67"/>
    </row>
    <row r="55" spans="1:9">
      <c r="A55" s="23">
        <v>114</v>
      </c>
      <c r="B55" s="11" t="s">
        <v>326</v>
      </c>
      <c r="C55" s="74">
        <v>2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2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1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18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346</v>
      </c>
      <c r="B3" s="136" t="s">
        <v>176</v>
      </c>
      <c r="C3" s="60" t="s">
        <v>188</v>
      </c>
      <c r="D3" s="135" t="s">
        <v>347</v>
      </c>
      <c r="E3" s="136" t="s">
        <v>176</v>
      </c>
      <c r="F3" s="60" t="s">
        <v>188</v>
      </c>
      <c r="G3" s="135" t="s">
        <v>347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250</v>
      </c>
      <c r="D5" s="31"/>
      <c r="E5" s="25" t="s">
        <v>195</v>
      </c>
      <c r="F5" s="26">
        <v>30</v>
      </c>
      <c r="G5" s="29"/>
      <c r="H5" s="25" t="s">
        <v>196</v>
      </c>
      <c r="I5" s="63">
        <v>29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133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3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30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10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9</v>
      </c>
      <c r="D11" s="23">
        <v>206</v>
      </c>
      <c r="E11" s="11" t="s">
        <v>208</v>
      </c>
      <c r="F11" s="69">
        <v>8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11</v>
      </c>
      <c r="G12" s="23">
        <v>707</v>
      </c>
      <c r="H12" s="11" t="s">
        <v>211</v>
      </c>
      <c r="I12" s="70">
        <v>5</v>
      </c>
      <c r="J12" s="3"/>
    </row>
    <row r="13" spans="1:17">
      <c r="A13" s="10" t="s">
        <v>343</v>
      </c>
      <c r="B13" s="11" t="s">
        <v>184</v>
      </c>
      <c r="C13" s="69"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29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8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25</v>
      </c>
      <c r="D16" s="45"/>
      <c r="E16" s="38"/>
      <c r="F16" s="33"/>
      <c r="G16" s="23">
        <v>711</v>
      </c>
      <c r="H16" s="11" t="s">
        <v>217</v>
      </c>
      <c r="I16" s="70">
        <v>19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10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133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368</v>
      </c>
      <c r="B20" s="11" t="s">
        <v>224</v>
      </c>
      <c r="C20" s="69">
        <v>6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8</v>
      </c>
      <c r="J20" s="3"/>
    </row>
    <row r="21" spans="1:10">
      <c r="A21" s="12" t="s">
        <v>348</v>
      </c>
      <c r="B21" s="11" t="s">
        <v>228</v>
      </c>
      <c r="C21" s="69">
        <v>28</v>
      </c>
      <c r="D21" s="28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349</v>
      </c>
      <c r="B22" s="11" t="s">
        <v>232</v>
      </c>
      <c r="C22" s="69">
        <v>6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369</v>
      </c>
      <c r="B23" s="11" t="s">
        <v>236</v>
      </c>
      <c r="C23" s="69">
        <v>2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350</v>
      </c>
      <c r="B24" s="11" t="s">
        <v>240</v>
      </c>
      <c r="C24" s="69">
        <v>6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370</v>
      </c>
      <c r="B25" s="11" t="s">
        <v>244</v>
      </c>
      <c r="C25" s="69">
        <v>8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4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9</v>
      </c>
      <c r="D27" s="28">
        <v>310</v>
      </c>
      <c r="E27" s="11" t="s">
        <v>251</v>
      </c>
      <c r="F27" s="69">
        <v>6</v>
      </c>
      <c r="G27" s="23">
        <v>807</v>
      </c>
      <c r="H27" s="11" t="s">
        <v>252</v>
      </c>
      <c r="I27" s="70">
        <v>1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5</v>
      </c>
      <c r="D29" s="42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5</v>
      </c>
      <c r="D31" s="29"/>
      <c r="E31" s="25" t="s">
        <v>261</v>
      </c>
      <c r="F31" s="26">
        <v>9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0</v>
      </c>
      <c r="D32" s="28">
        <v>401</v>
      </c>
      <c r="E32" s="11" t="s">
        <v>264</v>
      </c>
      <c r="F32" s="69">
        <v>4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4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25</v>
      </c>
      <c r="J35" s="3"/>
    </row>
    <row r="36" spans="1:10">
      <c r="A36" s="12" t="s">
        <v>18</v>
      </c>
      <c r="B36" s="11" t="s">
        <v>273</v>
      </c>
      <c r="C36" s="69">
        <v>38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3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17</v>
      </c>
    </row>
    <row r="41" spans="1:10">
      <c r="A41" s="12" t="s">
        <v>23</v>
      </c>
      <c r="B41" s="11" t="s">
        <v>287</v>
      </c>
      <c r="C41" s="69">
        <v>4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0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3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371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1</v>
      </c>
    </row>
    <row r="48" spans="1:10">
      <c r="A48" s="12" t="s">
        <v>351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352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353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919</v>
      </c>
      <c r="H50" s="30" t="s">
        <v>355</v>
      </c>
      <c r="I50" s="70">
        <v>3</v>
      </c>
    </row>
    <row r="51" spans="1:9">
      <c r="A51" s="12" t="s">
        <v>372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/>
      <c r="H51" s="30"/>
      <c r="I51" s="70"/>
    </row>
    <row r="52" spans="1:9">
      <c r="A52" s="12" t="s">
        <v>360</v>
      </c>
      <c r="B52" s="11" t="s">
        <v>320</v>
      </c>
      <c r="C52" s="69">
        <v>1</v>
      </c>
      <c r="D52" s="42"/>
      <c r="E52" s="36"/>
      <c r="F52" s="32"/>
      <c r="G52" s="46"/>
      <c r="H52" s="36"/>
      <c r="I52" s="64"/>
    </row>
    <row r="53" spans="1:9">
      <c r="A53" s="12" t="s">
        <v>361</v>
      </c>
      <c r="B53" s="11" t="s">
        <v>323</v>
      </c>
      <c r="C53" s="69">
        <v>0</v>
      </c>
      <c r="D53" s="44"/>
      <c r="E53" s="38"/>
      <c r="F53" s="33"/>
      <c r="G53" s="49"/>
      <c r="H53" s="41"/>
      <c r="I53" s="66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3</v>
      </c>
      <c r="G54" s="50"/>
      <c r="H54" s="51"/>
      <c r="I54" s="67"/>
    </row>
    <row r="55" spans="1:9">
      <c r="A55" s="23">
        <v>114</v>
      </c>
      <c r="B55" s="11" t="s">
        <v>326</v>
      </c>
      <c r="C55" s="69">
        <v>1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2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0</v>
      </c>
      <c r="D58" s="28">
        <v>604</v>
      </c>
      <c r="E58" s="11" t="s">
        <v>333</v>
      </c>
      <c r="F58" s="69">
        <v>1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2"/>
      <c r="H60" s="53"/>
      <c r="I60" s="68"/>
    </row>
    <row r="61" spans="1:9">
      <c r="A61" s="40"/>
      <c r="B61" s="41"/>
      <c r="C61" s="34"/>
      <c r="D61" s="43"/>
      <c r="E61" s="41"/>
      <c r="F61" s="34"/>
    </row>
  </sheetData>
  <mergeCells count="12">
    <mergeCell ref="G3:G4"/>
    <mergeCell ref="E1:I2"/>
    <mergeCell ref="B5:B6"/>
    <mergeCell ref="D1:D2"/>
    <mergeCell ref="E3:E4"/>
    <mergeCell ref="H3:H4"/>
    <mergeCell ref="A3:A4"/>
    <mergeCell ref="D3:D4"/>
    <mergeCell ref="C5:C6"/>
    <mergeCell ref="C1:C2"/>
    <mergeCell ref="A1:B2"/>
    <mergeCell ref="B3:B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17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346</v>
      </c>
      <c r="B3" s="136" t="s">
        <v>176</v>
      </c>
      <c r="C3" s="60" t="s">
        <v>188</v>
      </c>
      <c r="D3" s="135" t="s">
        <v>347</v>
      </c>
      <c r="E3" s="136" t="s">
        <v>176</v>
      </c>
      <c r="F3" s="60" t="s">
        <v>188</v>
      </c>
      <c r="G3" s="135" t="s">
        <v>347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259</v>
      </c>
      <c r="D5" s="31"/>
      <c r="E5" s="25" t="s">
        <v>195</v>
      </c>
      <c r="F5" s="26">
        <v>37</v>
      </c>
      <c r="G5" s="29"/>
      <c r="H5" s="25" t="s">
        <v>196</v>
      </c>
      <c r="I5" s="63">
        <v>22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147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37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8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6</v>
      </c>
      <c r="D11" s="23">
        <v>206</v>
      </c>
      <c r="E11" s="11" t="s">
        <v>208</v>
      </c>
      <c r="F11" s="69">
        <v>14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10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6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22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7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362</v>
      </c>
      <c r="B16" s="19" t="s">
        <v>187</v>
      </c>
      <c r="C16" s="71">
        <v>21</v>
      </c>
      <c r="D16" s="45"/>
      <c r="E16" s="38"/>
      <c r="F16" s="33"/>
      <c r="G16" s="23">
        <v>711</v>
      </c>
      <c r="H16" s="11" t="s">
        <v>217</v>
      </c>
      <c r="I16" s="70">
        <v>16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8</v>
      </c>
      <c r="G17" s="23">
        <v>712</v>
      </c>
      <c r="H17" s="11" t="s">
        <v>219</v>
      </c>
      <c r="I17" s="70">
        <v>1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147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363</v>
      </c>
      <c r="B20" s="11" t="s">
        <v>224</v>
      </c>
      <c r="C20" s="69">
        <v>7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7</v>
      </c>
      <c r="J20" s="3"/>
    </row>
    <row r="21" spans="1:10">
      <c r="A21" s="12" t="s">
        <v>348</v>
      </c>
      <c r="B21" s="11" t="s">
        <v>228</v>
      </c>
      <c r="C21" s="69">
        <v>21</v>
      </c>
      <c r="D21" s="28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349</v>
      </c>
      <c r="B22" s="11" t="s">
        <v>232</v>
      </c>
      <c r="C22" s="69">
        <v>7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364</v>
      </c>
      <c r="B23" s="11" t="s">
        <v>236</v>
      </c>
      <c r="C23" s="69">
        <v>4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350</v>
      </c>
      <c r="B24" s="11" t="s">
        <v>240</v>
      </c>
      <c r="C24" s="69">
        <v>17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365</v>
      </c>
      <c r="B25" s="11" t="s">
        <v>244</v>
      </c>
      <c r="C25" s="69">
        <v>8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7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10</v>
      </c>
      <c r="D27" s="28">
        <v>310</v>
      </c>
      <c r="E27" s="11" t="s">
        <v>251</v>
      </c>
      <c r="F27" s="69">
        <v>4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5</v>
      </c>
      <c r="D29" s="42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69">
        <v>1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4</v>
      </c>
      <c r="D31" s="29"/>
      <c r="E31" s="25" t="s">
        <v>261</v>
      </c>
      <c r="F31" s="26">
        <v>6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0</v>
      </c>
      <c r="D32" s="28">
        <v>401</v>
      </c>
      <c r="E32" s="11" t="s">
        <v>264</v>
      </c>
      <c r="F32" s="69">
        <v>2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4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21</v>
      </c>
      <c r="J35" s="3"/>
    </row>
    <row r="36" spans="1:10">
      <c r="A36" s="12" t="s">
        <v>18</v>
      </c>
      <c r="B36" s="11" t="s">
        <v>273</v>
      </c>
      <c r="C36" s="69">
        <v>40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2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14</v>
      </c>
    </row>
    <row r="41" spans="1:10">
      <c r="A41" s="12" t="s">
        <v>23</v>
      </c>
      <c r="B41" s="11" t="s">
        <v>287</v>
      </c>
      <c r="C41" s="69">
        <v>3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1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5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366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351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352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353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354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355</v>
      </c>
      <c r="I51" s="70">
        <v>3</v>
      </c>
    </row>
    <row r="52" spans="1:9">
      <c r="A52" s="12" t="s">
        <v>360</v>
      </c>
      <c r="B52" s="11" t="s">
        <v>320</v>
      </c>
      <c r="C52" s="69">
        <v>1</v>
      </c>
      <c r="D52" s="42"/>
      <c r="E52" s="36"/>
      <c r="F52" s="32"/>
      <c r="G52" s="23"/>
      <c r="H52" s="30"/>
      <c r="I52" s="70"/>
    </row>
    <row r="53" spans="1:9">
      <c r="A53" s="12" t="s">
        <v>361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6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0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1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3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3</v>
      </c>
      <c r="D58" s="28">
        <v>604</v>
      </c>
      <c r="E58" s="11" t="s">
        <v>333</v>
      </c>
      <c r="F58" s="69">
        <v>2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16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346</v>
      </c>
      <c r="B3" s="136" t="s">
        <v>176</v>
      </c>
      <c r="C3" s="60" t="s">
        <v>188</v>
      </c>
      <c r="D3" s="135" t="s">
        <v>347</v>
      </c>
      <c r="E3" s="136" t="s">
        <v>176</v>
      </c>
      <c r="F3" s="60" t="s">
        <v>188</v>
      </c>
      <c r="G3" s="135" t="s">
        <v>347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238</v>
      </c>
      <c r="D5" s="31"/>
      <c r="E5" s="25" t="s">
        <v>195</v>
      </c>
      <c r="F5" s="26">
        <v>27</v>
      </c>
      <c r="G5" s="29"/>
      <c r="H5" s="25" t="s">
        <v>196</v>
      </c>
      <c r="I5" s="63">
        <v>22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151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4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27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5</v>
      </c>
      <c r="D10" s="23">
        <v>205</v>
      </c>
      <c r="E10" s="11" t="s">
        <v>206</v>
      </c>
      <c r="F10" s="69">
        <v>9</v>
      </c>
      <c r="G10" s="23">
        <v>705</v>
      </c>
      <c r="H10" s="11" t="s">
        <v>207</v>
      </c>
      <c r="I10" s="70">
        <v>1</v>
      </c>
      <c r="J10" s="3"/>
    </row>
    <row r="11" spans="1:17">
      <c r="A11" s="10" t="s">
        <v>339</v>
      </c>
      <c r="B11" s="11" t="s">
        <v>182</v>
      </c>
      <c r="C11" s="69">
        <v>8</v>
      </c>
      <c r="D11" s="23">
        <v>206</v>
      </c>
      <c r="E11" s="11" t="s">
        <v>208</v>
      </c>
      <c r="F11" s="69">
        <v>7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8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22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2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362</v>
      </c>
      <c r="B16" s="19" t="s">
        <v>187</v>
      </c>
      <c r="C16" s="71">
        <v>16</v>
      </c>
      <c r="D16" s="45"/>
      <c r="E16" s="38"/>
      <c r="F16" s="33"/>
      <c r="G16" s="23">
        <v>711</v>
      </c>
      <c r="H16" s="11" t="s">
        <v>217</v>
      </c>
      <c r="I16" s="70">
        <v>16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5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151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356</v>
      </c>
      <c r="B20" s="11" t="s">
        <v>224</v>
      </c>
      <c r="C20" s="69">
        <v>8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2</v>
      </c>
      <c r="J20" s="3"/>
    </row>
    <row r="21" spans="1:10">
      <c r="A21" s="12" t="s">
        <v>348</v>
      </c>
      <c r="B21" s="11" t="s">
        <v>228</v>
      </c>
      <c r="C21" s="69">
        <v>22</v>
      </c>
      <c r="D21" s="28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0</v>
      </c>
      <c r="J21" s="3"/>
    </row>
    <row r="22" spans="1:10">
      <c r="A22" s="12" t="s">
        <v>349</v>
      </c>
      <c r="B22" s="11" t="s">
        <v>232</v>
      </c>
      <c r="C22" s="69">
        <v>7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357</v>
      </c>
      <c r="B23" s="11" t="s">
        <v>236</v>
      </c>
      <c r="C23" s="69">
        <v>6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350</v>
      </c>
      <c r="B24" s="11" t="s">
        <v>240</v>
      </c>
      <c r="C24" s="69">
        <v>19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358</v>
      </c>
      <c r="B25" s="11" t="s">
        <v>244</v>
      </c>
      <c r="C25" s="69">
        <v>7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7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9</v>
      </c>
      <c r="D27" s="28">
        <v>310</v>
      </c>
      <c r="E27" s="11" t="s">
        <v>251</v>
      </c>
      <c r="F27" s="69">
        <v>2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4</v>
      </c>
      <c r="D29" s="42"/>
      <c r="E29" s="36"/>
      <c r="F29" s="32"/>
      <c r="G29" s="23">
        <v>809</v>
      </c>
      <c r="H29" s="11" t="s">
        <v>257</v>
      </c>
      <c r="I29" s="70">
        <v>0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5</v>
      </c>
      <c r="D31" s="29"/>
      <c r="E31" s="25" t="s">
        <v>261</v>
      </c>
      <c r="F31" s="26">
        <v>8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0</v>
      </c>
      <c r="D32" s="28">
        <v>401</v>
      </c>
      <c r="E32" s="11" t="s">
        <v>264</v>
      </c>
      <c r="F32" s="69">
        <v>4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4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39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16</v>
      </c>
      <c r="J35" s="3"/>
    </row>
    <row r="36" spans="1:10">
      <c r="A36" s="12" t="s">
        <v>18</v>
      </c>
      <c r="B36" s="11" t="s">
        <v>273</v>
      </c>
      <c r="C36" s="69">
        <v>2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0</v>
      </c>
      <c r="D37" s="28">
        <v>406</v>
      </c>
      <c r="E37" s="11" t="s">
        <v>277</v>
      </c>
      <c r="F37" s="69">
        <v>2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9</v>
      </c>
    </row>
    <row r="41" spans="1:10">
      <c r="A41" s="12" t="s">
        <v>23</v>
      </c>
      <c r="B41" s="11" t="s">
        <v>287</v>
      </c>
      <c r="C41" s="69">
        <v>2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4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4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359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351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352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353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354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355</v>
      </c>
      <c r="I51" s="70">
        <v>3</v>
      </c>
    </row>
    <row r="52" spans="1:9">
      <c r="A52" s="12" t="s">
        <v>360</v>
      </c>
      <c r="B52" s="11" t="s">
        <v>320</v>
      </c>
      <c r="C52" s="69">
        <v>0</v>
      </c>
      <c r="D52" s="42"/>
      <c r="E52" s="36"/>
      <c r="F52" s="32"/>
      <c r="G52" s="23"/>
      <c r="H52" s="30"/>
      <c r="I52" s="70"/>
    </row>
    <row r="53" spans="1:9">
      <c r="A53" s="12" t="s">
        <v>361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3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3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1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1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0</v>
      </c>
      <c r="D58" s="28">
        <v>604</v>
      </c>
      <c r="E58" s="11" t="s">
        <v>333</v>
      </c>
      <c r="F58" s="69">
        <v>1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G3:G4"/>
    <mergeCell ref="E1:I2"/>
    <mergeCell ref="B5:B6"/>
    <mergeCell ref="D1:D2"/>
    <mergeCell ref="E3:E4"/>
    <mergeCell ref="H3:H4"/>
    <mergeCell ref="A3:A4"/>
    <mergeCell ref="D3:D4"/>
    <mergeCell ref="C5:C6"/>
    <mergeCell ref="C1:C2"/>
    <mergeCell ref="A1:B2"/>
    <mergeCell ref="B3:B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15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192</v>
      </c>
      <c r="E3" s="136" t="s">
        <v>176</v>
      </c>
      <c r="F3" s="60" t="s">
        <v>188</v>
      </c>
      <c r="G3" s="135" t="s">
        <v>192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217</v>
      </c>
      <c r="D5" s="31"/>
      <c r="E5" s="25" t="s">
        <v>195</v>
      </c>
      <c r="F5" s="26">
        <v>20</v>
      </c>
      <c r="G5" s="29"/>
      <c r="H5" s="25" t="s">
        <v>196</v>
      </c>
      <c r="I5" s="63">
        <v>21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150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2</v>
      </c>
      <c r="J7" s="3"/>
    </row>
    <row r="8" spans="1:17">
      <c r="A8" s="10" t="s">
        <v>339</v>
      </c>
      <c r="B8" s="11" t="s">
        <v>179</v>
      </c>
      <c r="C8" s="69">
        <v>1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20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5</v>
      </c>
      <c r="D10" s="23">
        <v>205</v>
      </c>
      <c r="E10" s="11" t="s">
        <v>206</v>
      </c>
      <c r="F10" s="69">
        <v>11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5</v>
      </c>
      <c r="D11" s="23">
        <v>206</v>
      </c>
      <c r="E11" s="11" t="s">
        <v>208</v>
      </c>
      <c r="F11" s="69">
        <v>1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5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21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3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345</v>
      </c>
      <c r="B16" s="19" t="s">
        <v>187</v>
      </c>
      <c r="C16" s="71">
        <v>11</v>
      </c>
      <c r="D16" s="45"/>
      <c r="E16" s="38"/>
      <c r="F16" s="33"/>
      <c r="G16" s="23">
        <v>711</v>
      </c>
      <c r="H16" s="11" t="s">
        <v>217</v>
      </c>
      <c r="I16" s="70">
        <v>15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5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150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69">
        <v>8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3</v>
      </c>
      <c r="J20" s="3"/>
    </row>
    <row r="21" spans="1:10">
      <c r="A21" s="12" t="s">
        <v>227</v>
      </c>
      <c r="B21" s="11" t="s">
        <v>228</v>
      </c>
      <c r="C21" s="69">
        <v>19</v>
      </c>
      <c r="D21" s="28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1</v>
      </c>
      <c r="J21" s="3"/>
    </row>
    <row r="22" spans="1:10">
      <c r="A22" s="12" t="s">
        <v>231</v>
      </c>
      <c r="B22" s="11" t="s">
        <v>232</v>
      </c>
      <c r="C22" s="69">
        <v>8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69">
        <v>16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69">
        <v>18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69">
        <v>6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5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8</v>
      </c>
      <c r="D27" s="28">
        <v>310</v>
      </c>
      <c r="E27" s="11" t="s">
        <v>251</v>
      </c>
      <c r="F27" s="69">
        <v>2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2</v>
      </c>
      <c r="D29" s="42"/>
      <c r="E29" s="36"/>
      <c r="F29" s="32"/>
      <c r="G29" s="23">
        <v>809</v>
      </c>
      <c r="H29" s="11" t="s">
        <v>257</v>
      </c>
      <c r="I29" s="70">
        <v>0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4</v>
      </c>
      <c r="D31" s="29"/>
      <c r="E31" s="25" t="s">
        <v>261</v>
      </c>
      <c r="F31" s="26">
        <v>5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2</v>
      </c>
      <c r="D32" s="28">
        <v>401</v>
      </c>
      <c r="E32" s="11" t="s">
        <v>264</v>
      </c>
      <c r="F32" s="69">
        <v>4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3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11</v>
      </c>
      <c r="J35" s="3"/>
    </row>
    <row r="36" spans="1:10">
      <c r="A36" s="12" t="s">
        <v>18</v>
      </c>
      <c r="B36" s="11" t="s">
        <v>273</v>
      </c>
      <c r="C36" s="69">
        <v>41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0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1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7</v>
      </c>
    </row>
    <row r="41" spans="1:10">
      <c r="A41" s="12" t="s">
        <v>23</v>
      </c>
      <c r="B41" s="11" t="s">
        <v>287</v>
      </c>
      <c r="C41" s="69">
        <v>1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1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1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309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316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318</v>
      </c>
      <c r="I51" s="70">
        <v>0</v>
      </c>
    </row>
    <row r="52" spans="1:9">
      <c r="A52" s="12" t="s">
        <v>319</v>
      </c>
      <c r="B52" s="11" t="s">
        <v>320</v>
      </c>
      <c r="C52" s="69">
        <v>0</v>
      </c>
      <c r="D52" s="42"/>
      <c r="E52" s="36"/>
      <c r="F52" s="32"/>
      <c r="G52" s="23">
        <v>920</v>
      </c>
      <c r="H52" s="30" t="s">
        <v>321</v>
      </c>
      <c r="I52" s="70">
        <v>0</v>
      </c>
    </row>
    <row r="53" spans="1:9">
      <c r="A53" s="12" t="s">
        <v>322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1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0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1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0</v>
      </c>
      <c r="D58" s="28">
        <v>604</v>
      </c>
      <c r="E58" s="11" t="s">
        <v>333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4" zoomScaleNormal="100" workbookViewId="0">
      <selection activeCell="I44" sqref="I44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393</v>
      </c>
      <c r="D1" s="127">
        <v>2</v>
      </c>
      <c r="E1" s="113" t="s">
        <v>394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248</v>
      </c>
      <c r="D5" s="72"/>
      <c r="E5" s="25" t="s">
        <v>195</v>
      </c>
      <c r="F5" s="26">
        <f>SUM(F6:F16)</f>
        <v>28</v>
      </c>
      <c r="G5" s="29"/>
      <c r="H5" s="25" t="s">
        <v>196</v>
      </c>
      <c r="I5" s="63">
        <f>SUM(I6:I19)</f>
        <v>66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99</v>
      </c>
      <c r="D7" s="23">
        <v>202</v>
      </c>
      <c r="E7" s="11" t="s">
        <v>200</v>
      </c>
      <c r="F7" s="69">
        <v>5</v>
      </c>
      <c r="G7" s="23">
        <v>702</v>
      </c>
      <c r="H7" s="11" t="s">
        <v>201</v>
      </c>
      <c r="I7" s="70">
        <v>13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17</v>
      </c>
      <c r="D8" s="23">
        <v>203</v>
      </c>
      <c r="E8" s="11" t="s">
        <v>202</v>
      </c>
      <c r="F8" s="69">
        <v>2</v>
      </c>
      <c r="G8" s="23">
        <v>703</v>
      </c>
      <c r="H8" s="11" t="s">
        <v>203</v>
      </c>
      <c r="I8" s="70">
        <v>2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28</v>
      </c>
      <c r="D9" s="23">
        <v>204</v>
      </c>
      <c r="E9" s="11" t="s">
        <v>204</v>
      </c>
      <c r="F9" s="69">
        <v>4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6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13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4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66</v>
      </c>
      <c r="D14" s="23">
        <v>209</v>
      </c>
      <c r="E14" s="11" t="s">
        <v>214</v>
      </c>
      <c r="F14" s="69">
        <v>5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13</v>
      </c>
      <c r="D16" s="45"/>
      <c r="E16" s="38"/>
      <c r="F16" s="33"/>
      <c r="G16" s="23">
        <v>711</v>
      </c>
      <c r="H16" s="11" t="s">
        <v>217</v>
      </c>
      <c r="I16" s="70">
        <v>25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6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99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11</v>
      </c>
    </row>
    <row r="21" spans="1:9" ht="12" customHeight="1">
      <c r="A21" s="12" t="s">
        <v>227</v>
      </c>
      <c r="B21" s="11" t="s">
        <v>228</v>
      </c>
      <c r="C21" s="74">
        <v>8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5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6</v>
      </c>
      <c r="D29" s="78"/>
      <c r="E29" s="36"/>
      <c r="F29" s="64"/>
      <c r="G29" s="28">
        <v>809</v>
      </c>
      <c r="H29" s="11" t="s">
        <v>257</v>
      </c>
      <c r="I29" s="70">
        <v>1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1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0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13</v>
      </c>
    </row>
    <row r="36" spans="1:9" ht="12" customHeight="1">
      <c r="A36" s="12" t="s">
        <v>18</v>
      </c>
      <c r="B36" s="11" t="s">
        <v>273</v>
      </c>
      <c r="C36" s="74">
        <v>12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5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8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29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4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17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4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4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5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4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1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14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192</v>
      </c>
      <c r="E3" s="136" t="s">
        <v>176</v>
      </c>
      <c r="F3" s="60" t="s">
        <v>188</v>
      </c>
      <c r="G3" s="135" t="s">
        <v>192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256</v>
      </c>
      <c r="D5" s="31"/>
      <c r="E5" s="25" t="s">
        <v>195</v>
      </c>
      <c r="F5" s="26">
        <v>14</v>
      </c>
      <c r="G5" s="29"/>
      <c r="H5" s="25" t="s">
        <v>196</v>
      </c>
      <c r="I5" s="63">
        <v>24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191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2</v>
      </c>
      <c r="J7" s="3"/>
    </row>
    <row r="8" spans="1:17">
      <c r="A8" s="10" t="s">
        <v>339</v>
      </c>
      <c r="B8" s="11" t="s">
        <v>179</v>
      </c>
      <c r="C8" s="69">
        <v>3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14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4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5</v>
      </c>
      <c r="D11" s="23">
        <v>206</v>
      </c>
      <c r="E11" s="11" t="s">
        <v>208</v>
      </c>
      <c r="F11" s="69">
        <v>0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0</v>
      </c>
      <c r="D13" s="23">
        <v>208</v>
      </c>
      <c r="E13" s="11" t="s">
        <v>212</v>
      </c>
      <c r="F13" s="69">
        <v>1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24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3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345</v>
      </c>
      <c r="B16" s="19" t="s">
        <v>187</v>
      </c>
      <c r="C16" s="71">
        <v>12</v>
      </c>
      <c r="D16" s="45"/>
      <c r="E16" s="38"/>
      <c r="F16" s="33"/>
      <c r="G16" s="23">
        <v>711</v>
      </c>
      <c r="H16" s="11" t="s">
        <v>217</v>
      </c>
      <c r="I16" s="70">
        <v>20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4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191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69">
        <v>6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3</v>
      </c>
      <c r="J20" s="3"/>
    </row>
    <row r="21" spans="1:10">
      <c r="A21" s="12" t="s">
        <v>227</v>
      </c>
      <c r="B21" s="11" t="s">
        <v>228</v>
      </c>
      <c r="C21" s="69">
        <v>13</v>
      </c>
      <c r="D21" s="28">
        <v>304</v>
      </c>
      <c r="E21" s="11" t="s">
        <v>229</v>
      </c>
      <c r="F21" s="69">
        <v>0</v>
      </c>
      <c r="G21" s="23">
        <v>801</v>
      </c>
      <c r="H21" s="11" t="s">
        <v>230</v>
      </c>
      <c r="I21" s="70">
        <v>1</v>
      </c>
      <c r="J21" s="3"/>
    </row>
    <row r="22" spans="1:10">
      <c r="A22" s="12" t="s">
        <v>231</v>
      </c>
      <c r="B22" s="11" t="s">
        <v>232</v>
      </c>
      <c r="C22" s="69">
        <v>5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69">
        <v>30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69">
        <v>45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69">
        <v>19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2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4</v>
      </c>
      <c r="D27" s="28">
        <v>310</v>
      </c>
      <c r="E27" s="11" t="s">
        <v>251</v>
      </c>
      <c r="F27" s="69">
        <v>2</v>
      </c>
      <c r="G27" s="23">
        <v>807</v>
      </c>
      <c r="H27" s="11" t="s">
        <v>252</v>
      </c>
      <c r="I27" s="70">
        <v>1</v>
      </c>
      <c r="J27" s="3"/>
    </row>
    <row r="28" spans="1:10">
      <c r="A28" s="12" t="s">
        <v>10</v>
      </c>
      <c r="B28" s="11" t="s">
        <v>253</v>
      </c>
      <c r="C28" s="69">
        <v>1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0</v>
      </c>
      <c r="J28" s="3"/>
    </row>
    <row r="29" spans="1:10">
      <c r="A29" s="12" t="s">
        <v>11</v>
      </c>
      <c r="B29" s="11" t="s">
        <v>256</v>
      </c>
      <c r="C29" s="69">
        <v>2</v>
      </c>
      <c r="D29" s="42"/>
      <c r="E29" s="36"/>
      <c r="F29" s="32"/>
      <c r="G29" s="23">
        <v>809</v>
      </c>
      <c r="H29" s="11" t="s">
        <v>257</v>
      </c>
      <c r="I29" s="70">
        <v>0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4</v>
      </c>
      <c r="D31" s="29"/>
      <c r="E31" s="25" t="s">
        <v>261</v>
      </c>
      <c r="F31" s="26">
        <v>5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2</v>
      </c>
      <c r="D32" s="28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3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1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12</v>
      </c>
      <c r="J35" s="3"/>
    </row>
    <row r="36" spans="1:10">
      <c r="A36" s="12" t="s">
        <v>18</v>
      </c>
      <c r="B36" s="11" t="s">
        <v>273</v>
      </c>
      <c r="C36" s="69">
        <v>46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0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8</v>
      </c>
    </row>
    <row r="41" spans="1:10">
      <c r="A41" s="12" t="s">
        <v>23</v>
      </c>
      <c r="B41" s="11" t="s">
        <v>287</v>
      </c>
      <c r="C41" s="69">
        <v>1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1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3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1</v>
      </c>
    </row>
    <row r="49" spans="1:9">
      <c r="A49" s="12" t="s">
        <v>309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316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318</v>
      </c>
      <c r="I51" s="70">
        <v>0</v>
      </c>
    </row>
    <row r="52" spans="1:9">
      <c r="A52" s="12" t="s">
        <v>319</v>
      </c>
      <c r="B52" s="11" t="s">
        <v>320</v>
      </c>
      <c r="C52" s="69">
        <v>0</v>
      </c>
      <c r="D52" s="42"/>
      <c r="E52" s="36"/>
      <c r="F52" s="32"/>
      <c r="G52" s="23">
        <v>920</v>
      </c>
      <c r="H52" s="30" t="s">
        <v>321</v>
      </c>
      <c r="I52" s="70">
        <v>0</v>
      </c>
    </row>
    <row r="53" spans="1:9">
      <c r="A53" s="12" t="s">
        <v>322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0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2</v>
      </c>
      <c r="D58" s="28">
        <v>604</v>
      </c>
      <c r="E58" s="11" t="s">
        <v>333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E1:I2"/>
    <mergeCell ref="B5:B6"/>
    <mergeCell ref="D1:D2"/>
    <mergeCell ref="E3:E4"/>
    <mergeCell ref="C1:C2"/>
    <mergeCell ref="A1:B2"/>
    <mergeCell ref="B3:B4"/>
    <mergeCell ref="G3:G4"/>
    <mergeCell ref="D3:D4"/>
    <mergeCell ref="A3:A4"/>
    <mergeCell ref="H3:H4"/>
    <mergeCell ref="C5:C6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10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232</v>
      </c>
      <c r="D5" s="31"/>
      <c r="E5" s="25" t="s">
        <v>153</v>
      </c>
      <c r="F5" s="26">
        <v>16</v>
      </c>
      <c r="G5" s="29"/>
      <c r="H5" s="25" t="s">
        <v>154</v>
      </c>
      <c r="I5" s="63">
        <v>9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176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7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16</v>
      </c>
      <c r="D9" s="23">
        <v>204</v>
      </c>
      <c r="E9" s="11" t="s">
        <v>48</v>
      </c>
      <c r="F9" s="69">
        <v>0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5</v>
      </c>
      <c r="D10" s="23">
        <v>205</v>
      </c>
      <c r="E10" s="11" t="s">
        <v>50</v>
      </c>
      <c r="F10" s="69">
        <v>13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4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0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2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9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0</v>
      </c>
      <c r="J14" s="3"/>
    </row>
    <row r="15" spans="1:17">
      <c r="A15" s="10" t="s">
        <v>344</v>
      </c>
      <c r="B15" s="11" t="s">
        <v>163</v>
      </c>
      <c r="C15" s="69">
        <v>2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13</v>
      </c>
      <c r="D16" s="45"/>
      <c r="E16" s="38"/>
      <c r="F16" s="33"/>
      <c r="G16" s="23">
        <v>711</v>
      </c>
      <c r="H16" s="11" t="s">
        <v>61</v>
      </c>
      <c r="I16" s="70">
        <v>7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5</v>
      </c>
      <c r="G17" s="23">
        <v>712</v>
      </c>
      <c r="H17" s="11" t="s">
        <v>62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176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3</v>
      </c>
      <c r="D20" s="28">
        <v>303</v>
      </c>
      <c r="E20" s="11" t="s">
        <v>66</v>
      </c>
      <c r="F20" s="69">
        <v>0</v>
      </c>
      <c r="G20" s="29"/>
      <c r="H20" s="25" t="s">
        <v>167</v>
      </c>
      <c r="I20" s="63">
        <v>2</v>
      </c>
      <c r="J20" s="3"/>
    </row>
    <row r="21" spans="1:10">
      <c r="A21" s="12" t="s">
        <v>3</v>
      </c>
      <c r="B21" s="11" t="s">
        <v>67</v>
      </c>
      <c r="C21" s="69">
        <v>19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20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18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22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17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11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5</v>
      </c>
      <c r="D27" s="28">
        <v>310</v>
      </c>
      <c r="E27" s="11" t="s">
        <v>86</v>
      </c>
      <c r="F27" s="69">
        <v>4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4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3</v>
      </c>
      <c r="D29" s="42"/>
      <c r="E29" s="36"/>
      <c r="F29" s="32"/>
      <c r="G29" s="23">
        <v>809</v>
      </c>
      <c r="H29" s="11" t="s">
        <v>92</v>
      </c>
      <c r="I29" s="70">
        <v>0</v>
      </c>
      <c r="J29" s="3"/>
    </row>
    <row r="30" spans="1:10">
      <c r="A30" s="12" t="s">
        <v>12</v>
      </c>
      <c r="B30" s="11" t="s">
        <v>93</v>
      </c>
      <c r="C30" s="69">
        <v>2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4</v>
      </c>
      <c r="D31" s="29"/>
      <c r="E31" s="25" t="s">
        <v>168</v>
      </c>
      <c r="F31" s="26">
        <v>4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1</v>
      </c>
      <c r="D32" s="28">
        <v>401</v>
      </c>
      <c r="E32" s="11" t="s">
        <v>98</v>
      </c>
      <c r="F32" s="69">
        <v>3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1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2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13</v>
      </c>
      <c r="J35" s="3"/>
    </row>
    <row r="36" spans="1:10">
      <c r="A36" s="12" t="s">
        <v>18</v>
      </c>
      <c r="B36" s="11" t="s">
        <v>105</v>
      </c>
      <c r="C36" s="69">
        <v>36</v>
      </c>
      <c r="D36" s="28">
        <v>405</v>
      </c>
      <c r="E36" s="11" t="s">
        <v>106</v>
      </c>
      <c r="F36" s="69">
        <v>0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2</v>
      </c>
      <c r="D37" s="28">
        <v>406</v>
      </c>
      <c r="E37" s="11" t="s">
        <v>109</v>
      </c>
      <c r="F37" s="69">
        <v>0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0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4</v>
      </c>
    </row>
    <row r="40" spans="1:10">
      <c r="A40" s="12" t="s">
        <v>22</v>
      </c>
      <c r="B40" s="11" t="s">
        <v>116</v>
      </c>
      <c r="C40" s="69">
        <v>2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8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1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7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2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2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E1:I2"/>
    <mergeCell ref="B5:B6"/>
    <mergeCell ref="D1:D2"/>
    <mergeCell ref="E3:E4"/>
    <mergeCell ref="C1:C2"/>
    <mergeCell ref="A1:B2"/>
    <mergeCell ref="H3:H4"/>
    <mergeCell ref="B3:B4"/>
    <mergeCell ref="G3:G4"/>
    <mergeCell ref="A3:A4"/>
    <mergeCell ref="D3:D4"/>
    <mergeCell ref="C5:C6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9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205</v>
      </c>
      <c r="D5" s="31"/>
      <c r="E5" s="25" t="s">
        <v>153</v>
      </c>
      <c r="F5" s="26">
        <v>12</v>
      </c>
      <c r="G5" s="29"/>
      <c r="H5" s="25" t="s">
        <v>154</v>
      </c>
      <c r="I5" s="63">
        <v>7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157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1</v>
      </c>
      <c r="J7" s="3"/>
    </row>
    <row r="8" spans="1:17">
      <c r="A8" s="10" t="s">
        <v>339</v>
      </c>
      <c r="B8" s="11" t="s">
        <v>156</v>
      </c>
      <c r="C8" s="69">
        <v>6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12</v>
      </c>
      <c r="D9" s="23">
        <v>204</v>
      </c>
      <c r="E9" s="11" t="s">
        <v>48</v>
      </c>
      <c r="F9" s="69">
        <v>0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5</v>
      </c>
      <c r="D10" s="23">
        <v>205</v>
      </c>
      <c r="E10" s="11" t="s">
        <v>50</v>
      </c>
      <c r="F10" s="69">
        <v>10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6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0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7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0</v>
      </c>
      <c r="J14" s="3"/>
    </row>
    <row r="15" spans="1:17">
      <c r="A15" s="10" t="s">
        <v>344</v>
      </c>
      <c r="B15" s="11" t="s">
        <v>163</v>
      </c>
      <c r="C15" s="69">
        <v>3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9</v>
      </c>
      <c r="D16" s="45"/>
      <c r="E16" s="38"/>
      <c r="F16" s="33"/>
      <c r="G16" s="23">
        <v>711</v>
      </c>
      <c r="H16" s="11" t="s">
        <v>61</v>
      </c>
      <c r="I16" s="70">
        <v>6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5</v>
      </c>
      <c r="G17" s="23">
        <v>712</v>
      </c>
      <c r="H17" s="11" t="s">
        <v>62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157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4</v>
      </c>
      <c r="D20" s="28">
        <v>303</v>
      </c>
      <c r="E20" s="11" t="s">
        <v>66</v>
      </c>
      <c r="F20" s="69">
        <v>3</v>
      </c>
      <c r="G20" s="29"/>
      <c r="H20" s="25" t="s">
        <v>167</v>
      </c>
      <c r="I20" s="63">
        <v>3</v>
      </c>
      <c r="J20" s="3"/>
    </row>
    <row r="21" spans="1:10">
      <c r="A21" s="12" t="s">
        <v>3</v>
      </c>
      <c r="B21" s="11" t="s">
        <v>67</v>
      </c>
      <c r="C21" s="69">
        <v>22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0</v>
      </c>
      <c r="J21" s="3"/>
    </row>
    <row r="22" spans="1:10">
      <c r="A22" s="12" t="s">
        <v>4</v>
      </c>
      <c r="B22" s="11" t="s">
        <v>70</v>
      </c>
      <c r="C22" s="69">
        <v>24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16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5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23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1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1</v>
      </c>
      <c r="D27" s="28">
        <v>310</v>
      </c>
      <c r="E27" s="11" t="s">
        <v>86</v>
      </c>
      <c r="F27" s="69">
        <v>1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3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2</v>
      </c>
      <c r="D30" s="44"/>
      <c r="E30" s="38"/>
      <c r="F30" s="33"/>
      <c r="G30" s="23">
        <v>810</v>
      </c>
      <c r="H30" s="11" t="s">
        <v>94</v>
      </c>
      <c r="I30" s="70">
        <v>1</v>
      </c>
      <c r="J30" s="3"/>
    </row>
    <row r="31" spans="1:10">
      <c r="A31" s="12" t="s">
        <v>13</v>
      </c>
      <c r="B31" s="11" t="s">
        <v>95</v>
      </c>
      <c r="C31" s="69">
        <v>5</v>
      </c>
      <c r="D31" s="29"/>
      <c r="E31" s="25" t="s">
        <v>168</v>
      </c>
      <c r="F31" s="26">
        <v>6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4</v>
      </c>
      <c r="D32" s="28">
        <v>401</v>
      </c>
      <c r="E32" s="11" t="s">
        <v>98</v>
      </c>
      <c r="F32" s="69">
        <v>3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2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9</v>
      </c>
      <c r="J35" s="3"/>
    </row>
    <row r="36" spans="1:10">
      <c r="A36" s="12" t="s">
        <v>18</v>
      </c>
      <c r="B36" s="11" t="s">
        <v>105</v>
      </c>
      <c r="C36" s="69">
        <v>33</v>
      </c>
      <c r="D36" s="28">
        <v>405</v>
      </c>
      <c r="E36" s="11" t="s">
        <v>106</v>
      </c>
      <c r="F36" s="69">
        <v>1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2</v>
      </c>
      <c r="D37" s="28">
        <v>406</v>
      </c>
      <c r="E37" s="11" t="s">
        <v>109</v>
      </c>
      <c r="F37" s="69">
        <v>1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0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0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5</v>
      </c>
    </row>
    <row r="41" spans="1:10">
      <c r="A41" s="12" t="s">
        <v>23</v>
      </c>
      <c r="B41" s="11" t="s">
        <v>119</v>
      </c>
      <c r="C41" s="69">
        <v>4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3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2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6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3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0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1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8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184</v>
      </c>
      <c r="D5" s="31"/>
      <c r="E5" s="25" t="s">
        <v>153</v>
      </c>
      <c r="F5" s="26">
        <v>17</v>
      </c>
      <c r="G5" s="29"/>
      <c r="H5" s="25" t="s">
        <v>154</v>
      </c>
      <c r="I5" s="63">
        <v>19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119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3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17</v>
      </c>
      <c r="D9" s="23">
        <v>204</v>
      </c>
      <c r="E9" s="11" t="s">
        <v>48</v>
      </c>
      <c r="F9" s="69">
        <v>3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5</v>
      </c>
      <c r="D10" s="23">
        <v>205</v>
      </c>
      <c r="E10" s="11" t="s">
        <v>50</v>
      </c>
      <c r="F10" s="69">
        <v>11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6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2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1</v>
      </c>
      <c r="G12" s="23">
        <v>707</v>
      </c>
      <c r="H12" s="11" t="s">
        <v>55</v>
      </c>
      <c r="I12" s="70">
        <v>0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4</v>
      </c>
      <c r="J13" s="3"/>
    </row>
    <row r="14" spans="1:17">
      <c r="A14" s="10" t="s">
        <v>344</v>
      </c>
      <c r="B14" s="11" t="s">
        <v>162</v>
      </c>
      <c r="C14" s="69">
        <v>19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8</v>
      </c>
      <c r="J14" s="3"/>
    </row>
    <row r="15" spans="1:17">
      <c r="A15" s="10" t="s">
        <v>344</v>
      </c>
      <c r="B15" s="11" t="s">
        <v>163</v>
      </c>
      <c r="C15" s="69">
        <v>4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11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5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119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3</v>
      </c>
      <c r="D20" s="28">
        <v>303</v>
      </c>
      <c r="E20" s="11" t="s">
        <v>66</v>
      </c>
      <c r="F20" s="69">
        <v>0</v>
      </c>
      <c r="G20" s="29"/>
      <c r="H20" s="25" t="s">
        <v>167</v>
      </c>
      <c r="I20" s="63">
        <v>4</v>
      </c>
      <c r="J20" s="3"/>
    </row>
    <row r="21" spans="1:10">
      <c r="A21" s="12" t="s">
        <v>3</v>
      </c>
      <c r="B21" s="11" t="s">
        <v>67</v>
      </c>
      <c r="C21" s="69">
        <v>15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0</v>
      </c>
      <c r="J21" s="3"/>
    </row>
    <row r="22" spans="1:10">
      <c r="A22" s="12" t="s">
        <v>4</v>
      </c>
      <c r="B22" s="11" t="s">
        <v>70</v>
      </c>
      <c r="C22" s="69">
        <v>21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8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2</v>
      </c>
      <c r="J23" s="3"/>
    </row>
    <row r="24" spans="1:10">
      <c r="A24" s="12" t="s">
        <v>6</v>
      </c>
      <c r="B24" s="11" t="s">
        <v>76</v>
      </c>
      <c r="C24" s="69">
        <v>4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22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1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3</v>
      </c>
      <c r="D27" s="28">
        <v>310</v>
      </c>
      <c r="E27" s="11" t="s">
        <v>86</v>
      </c>
      <c r="F27" s="69">
        <v>4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1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2</v>
      </c>
      <c r="D31" s="29"/>
      <c r="E31" s="25" t="s">
        <v>168</v>
      </c>
      <c r="F31" s="26">
        <v>6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1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3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3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11</v>
      </c>
      <c r="J35" s="3"/>
    </row>
    <row r="36" spans="1:10">
      <c r="A36" s="12" t="s">
        <v>18</v>
      </c>
      <c r="B36" s="11" t="s">
        <v>105</v>
      </c>
      <c r="C36" s="69">
        <v>24</v>
      </c>
      <c r="D36" s="28">
        <v>405</v>
      </c>
      <c r="E36" s="11" t="s">
        <v>106</v>
      </c>
      <c r="F36" s="69">
        <v>1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1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0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2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7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2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3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7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225</v>
      </c>
      <c r="D5" s="31"/>
      <c r="E5" s="25" t="s">
        <v>153</v>
      </c>
      <c r="F5" s="26">
        <v>17</v>
      </c>
      <c r="G5" s="29"/>
      <c r="H5" s="25" t="s">
        <v>154</v>
      </c>
      <c r="I5" s="63">
        <v>30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155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3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17</v>
      </c>
      <c r="D9" s="23">
        <v>204</v>
      </c>
      <c r="E9" s="11" t="s">
        <v>48</v>
      </c>
      <c r="F9" s="69">
        <v>2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2</v>
      </c>
      <c r="D10" s="23">
        <v>205</v>
      </c>
      <c r="E10" s="11" t="s">
        <v>50</v>
      </c>
      <c r="F10" s="69">
        <v>13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7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1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30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23</v>
      </c>
      <c r="J14" s="3"/>
    </row>
    <row r="15" spans="1:17">
      <c r="A15" s="10" t="s">
        <v>344</v>
      </c>
      <c r="B15" s="11" t="s">
        <v>163</v>
      </c>
      <c r="C15" s="69">
        <v>4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7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2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155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3</v>
      </c>
      <c r="D20" s="28">
        <v>303</v>
      </c>
      <c r="E20" s="11" t="s">
        <v>66</v>
      </c>
      <c r="F20" s="69">
        <v>1</v>
      </c>
      <c r="G20" s="29"/>
      <c r="H20" s="25" t="s">
        <v>167</v>
      </c>
      <c r="I20" s="63">
        <v>4</v>
      </c>
      <c r="J20" s="3"/>
    </row>
    <row r="21" spans="1:10">
      <c r="A21" s="12" t="s">
        <v>3</v>
      </c>
      <c r="B21" s="11" t="s">
        <v>67</v>
      </c>
      <c r="C21" s="69">
        <v>8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0</v>
      </c>
      <c r="J21" s="3"/>
    </row>
    <row r="22" spans="1:10">
      <c r="A22" s="12" t="s">
        <v>4</v>
      </c>
      <c r="B22" s="11" t="s">
        <v>70</v>
      </c>
      <c r="C22" s="69">
        <v>70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2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16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2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15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0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0</v>
      </c>
      <c r="D31" s="29"/>
      <c r="E31" s="25" t="s">
        <v>168</v>
      </c>
      <c r="F31" s="26">
        <v>7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1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9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7</v>
      </c>
      <c r="J35" s="3"/>
    </row>
    <row r="36" spans="1:10">
      <c r="A36" s="12" t="s">
        <v>18</v>
      </c>
      <c r="B36" s="11" t="s">
        <v>105</v>
      </c>
      <c r="C36" s="69">
        <v>20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1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2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2</v>
      </c>
    </row>
    <row r="40" spans="1:10">
      <c r="A40" s="12" t="s">
        <v>22</v>
      </c>
      <c r="B40" s="11" t="s">
        <v>116</v>
      </c>
      <c r="C40" s="69">
        <v>3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4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2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3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E1:I2"/>
    <mergeCell ref="B5:B6"/>
    <mergeCell ref="D1:D2"/>
    <mergeCell ref="E3:E4"/>
    <mergeCell ref="C1:C2"/>
    <mergeCell ref="A1:B2"/>
    <mergeCell ref="H3:H4"/>
    <mergeCell ref="B3:B4"/>
    <mergeCell ref="G3:G4"/>
    <mergeCell ref="A3:A4"/>
    <mergeCell ref="D3:D4"/>
    <mergeCell ref="C5:C6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6</v>
      </c>
      <c r="E1" s="113" t="s">
        <v>336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186</v>
      </c>
      <c r="D5" s="31"/>
      <c r="E5" s="25" t="s">
        <v>153</v>
      </c>
      <c r="F5" s="26">
        <v>13</v>
      </c>
      <c r="G5" s="29"/>
      <c r="H5" s="25" t="s">
        <v>154</v>
      </c>
      <c r="I5" s="63">
        <v>23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1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127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1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13</v>
      </c>
      <c r="D9" s="23">
        <v>204</v>
      </c>
      <c r="E9" s="11" t="s">
        <v>48</v>
      </c>
      <c r="F9" s="69">
        <v>2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2</v>
      </c>
      <c r="D10" s="23">
        <v>205</v>
      </c>
      <c r="E10" s="11" t="s">
        <v>50</v>
      </c>
      <c r="F10" s="69">
        <v>8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11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23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17</v>
      </c>
      <c r="J14" s="3"/>
    </row>
    <row r="15" spans="1:17">
      <c r="A15" s="10" t="s">
        <v>344</v>
      </c>
      <c r="B15" s="11" t="s">
        <v>163</v>
      </c>
      <c r="C15" s="69">
        <v>4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5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2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127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2</v>
      </c>
      <c r="D20" s="28">
        <v>303</v>
      </c>
      <c r="E20" s="11" t="s">
        <v>66</v>
      </c>
      <c r="F20" s="69">
        <v>1</v>
      </c>
      <c r="G20" s="29"/>
      <c r="H20" s="25" t="s">
        <v>167</v>
      </c>
      <c r="I20" s="63">
        <v>4</v>
      </c>
      <c r="J20" s="3"/>
    </row>
    <row r="21" spans="1:10">
      <c r="A21" s="12" t="s">
        <v>3</v>
      </c>
      <c r="B21" s="11" t="s">
        <v>67</v>
      </c>
      <c r="C21" s="69">
        <v>5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47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6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3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23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0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1</v>
      </c>
      <c r="J30" s="3"/>
    </row>
    <row r="31" spans="1:10">
      <c r="A31" s="12" t="s">
        <v>13</v>
      </c>
      <c r="B31" s="11" t="s">
        <v>95</v>
      </c>
      <c r="C31" s="69">
        <v>0</v>
      </c>
      <c r="D31" s="29"/>
      <c r="E31" s="25" t="s">
        <v>168</v>
      </c>
      <c r="F31" s="26">
        <v>11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1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16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5</v>
      </c>
      <c r="J35" s="3"/>
    </row>
    <row r="36" spans="1:10">
      <c r="A36" s="12" t="s">
        <v>18</v>
      </c>
      <c r="B36" s="11" t="s">
        <v>105</v>
      </c>
      <c r="C36" s="69">
        <v>18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6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2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1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1</v>
      </c>
    </row>
    <row r="41" spans="1:10">
      <c r="A41" s="12" t="s">
        <v>23</v>
      </c>
      <c r="B41" s="11" t="s">
        <v>119</v>
      </c>
      <c r="C41" s="69">
        <v>2</v>
      </c>
      <c r="D41" s="28">
        <v>410</v>
      </c>
      <c r="E41" s="11" t="s">
        <v>120</v>
      </c>
      <c r="F41" s="69">
        <v>0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0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1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0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B5:B6"/>
    <mergeCell ref="C5:C6"/>
    <mergeCell ref="E3:E4"/>
    <mergeCell ref="C1:C2"/>
    <mergeCell ref="A1:B2"/>
    <mergeCell ref="B3:B4"/>
    <mergeCell ref="A3:A4"/>
    <mergeCell ref="H3:H4"/>
    <mergeCell ref="G3:G4"/>
    <mergeCell ref="D1:D2"/>
    <mergeCell ref="E1:I2"/>
    <mergeCell ref="D3:D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6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156</v>
      </c>
      <c r="D5" s="31"/>
      <c r="E5" s="25" t="s">
        <v>153</v>
      </c>
      <c r="F5" s="26">
        <v>11</v>
      </c>
      <c r="G5" s="29"/>
      <c r="H5" s="25" t="s">
        <v>154</v>
      </c>
      <c r="I5" s="63">
        <v>20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1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105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1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11</v>
      </c>
      <c r="D9" s="23">
        <v>204</v>
      </c>
      <c r="E9" s="11" t="s">
        <v>48</v>
      </c>
      <c r="F9" s="69">
        <v>2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2</v>
      </c>
      <c r="D10" s="23">
        <v>205</v>
      </c>
      <c r="E10" s="11" t="s">
        <v>50</v>
      </c>
      <c r="F10" s="69">
        <v>6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9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20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14</v>
      </c>
      <c r="J14" s="3"/>
    </row>
    <row r="15" spans="1:17">
      <c r="A15" s="10" t="s">
        <v>344</v>
      </c>
      <c r="B15" s="11" t="s">
        <v>163</v>
      </c>
      <c r="C15" s="69">
        <v>3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5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2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105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2</v>
      </c>
      <c r="D20" s="28">
        <v>303</v>
      </c>
      <c r="E20" s="11" t="s">
        <v>66</v>
      </c>
      <c r="F20" s="69">
        <v>1</v>
      </c>
      <c r="G20" s="29"/>
      <c r="H20" s="25" t="s">
        <v>167</v>
      </c>
      <c r="I20" s="63">
        <v>3</v>
      </c>
      <c r="J20" s="3"/>
    </row>
    <row r="21" spans="1:10">
      <c r="A21" s="12" t="s">
        <v>3</v>
      </c>
      <c r="B21" s="11" t="s">
        <v>67</v>
      </c>
      <c r="C21" s="69">
        <v>4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33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6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3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21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0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1</v>
      </c>
      <c r="J30" s="3"/>
    </row>
    <row r="31" spans="1:10">
      <c r="A31" s="12" t="s">
        <v>13</v>
      </c>
      <c r="B31" s="11" t="s">
        <v>95</v>
      </c>
      <c r="C31" s="69">
        <v>1</v>
      </c>
      <c r="D31" s="29"/>
      <c r="E31" s="25" t="s">
        <v>168</v>
      </c>
      <c r="F31" s="26">
        <v>9</v>
      </c>
      <c r="G31" s="23">
        <v>811</v>
      </c>
      <c r="H31" s="11" t="s">
        <v>96</v>
      </c>
      <c r="I31" s="70">
        <v>0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9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5</v>
      </c>
      <c r="J35" s="3"/>
    </row>
    <row r="36" spans="1:10">
      <c r="A36" s="12" t="s">
        <v>18</v>
      </c>
      <c r="B36" s="11" t="s">
        <v>105</v>
      </c>
      <c r="C36" s="69">
        <v>18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5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2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1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1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0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0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1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0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5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143</v>
      </c>
      <c r="D5" s="31"/>
      <c r="E5" s="25" t="s">
        <v>153</v>
      </c>
      <c r="F5" s="26">
        <v>6</v>
      </c>
      <c r="G5" s="29"/>
      <c r="H5" s="25" t="s">
        <v>154</v>
      </c>
      <c r="I5" s="63">
        <v>3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102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0</v>
      </c>
      <c r="J7" s="3"/>
    </row>
    <row r="8" spans="1:17">
      <c r="A8" s="10" t="s">
        <v>339</v>
      </c>
      <c r="B8" s="11" t="s">
        <v>156</v>
      </c>
      <c r="C8" s="69">
        <v>3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1</v>
      </c>
      <c r="J8" s="3"/>
    </row>
    <row r="9" spans="1:17">
      <c r="A9" s="10" t="s">
        <v>340</v>
      </c>
      <c r="B9" s="11" t="s">
        <v>157</v>
      </c>
      <c r="C9" s="69">
        <v>6</v>
      </c>
      <c r="D9" s="23">
        <v>204</v>
      </c>
      <c r="E9" s="11" t="s">
        <v>48</v>
      </c>
      <c r="F9" s="69">
        <v>1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14</v>
      </c>
      <c r="D10" s="23">
        <v>205</v>
      </c>
      <c r="E10" s="11" t="s">
        <v>50</v>
      </c>
      <c r="F10" s="69">
        <v>0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8</v>
      </c>
      <c r="D11" s="23">
        <v>206</v>
      </c>
      <c r="E11" s="11" t="s">
        <v>52</v>
      </c>
      <c r="F11" s="69">
        <v>3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1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3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0</v>
      </c>
      <c r="J14" s="3"/>
    </row>
    <row r="15" spans="1:17">
      <c r="A15" s="10" t="s">
        <v>344</v>
      </c>
      <c r="B15" s="11" t="s">
        <v>163</v>
      </c>
      <c r="C15" s="69">
        <v>1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5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14</v>
      </c>
      <c r="G17" s="23">
        <v>712</v>
      </c>
      <c r="H17" s="11" t="s">
        <v>62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102</v>
      </c>
      <c r="D19" s="28">
        <v>302</v>
      </c>
      <c r="E19" s="11" t="s">
        <v>64</v>
      </c>
      <c r="F19" s="69">
        <v>13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0</v>
      </c>
      <c r="D20" s="28">
        <v>303</v>
      </c>
      <c r="E20" s="11" t="s">
        <v>66</v>
      </c>
      <c r="F20" s="69">
        <v>0</v>
      </c>
      <c r="G20" s="29"/>
      <c r="H20" s="25" t="s">
        <v>167</v>
      </c>
      <c r="I20" s="63">
        <v>1</v>
      </c>
      <c r="J20" s="3"/>
    </row>
    <row r="21" spans="1:10">
      <c r="A21" s="12" t="s">
        <v>3</v>
      </c>
      <c r="B21" s="11" t="s">
        <v>67</v>
      </c>
      <c r="C21" s="69">
        <v>2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46</v>
      </c>
      <c r="D22" s="28">
        <v>305</v>
      </c>
      <c r="E22" s="11" t="s">
        <v>71</v>
      </c>
      <c r="F22" s="69">
        <v>1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0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4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2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13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1</v>
      </c>
      <c r="D29" s="42"/>
      <c r="E29" s="36"/>
      <c r="F29" s="32"/>
      <c r="G29" s="23">
        <v>809</v>
      </c>
      <c r="H29" s="11" t="s">
        <v>92</v>
      </c>
      <c r="I29" s="70">
        <v>0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0</v>
      </c>
      <c r="D31" s="29"/>
      <c r="E31" s="25" t="s">
        <v>168</v>
      </c>
      <c r="F31" s="26">
        <v>8</v>
      </c>
      <c r="G31" s="23">
        <v>811</v>
      </c>
      <c r="H31" s="11" t="s">
        <v>96</v>
      </c>
      <c r="I31" s="70">
        <v>0</v>
      </c>
      <c r="J31" s="3"/>
    </row>
    <row r="32" spans="1:10">
      <c r="A32" s="12" t="s">
        <v>14</v>
      </c>
      <c r="B32" s="11" t="s">
        <v>97</v>
      </c>
      <c r="C32" s="69">
        <v>1</v>
      </c>
      <c r="D32" s="28">
        <v>401</v>
      </c>
      <c r="E32" s="11" t="s">
        <v>98</v>
      </c>
      <c r="F32" s="69">
        <v>5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1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5</v>
      </c>
      <c r="J35" s="3"/>
    </row>
    <row r="36" spans="1:10">
      <c r="A36" s="12" t="s">
        <v>18</v>
      </c>
      <c r="B36" s="11" t="s">
        <v>105</v>
      </c>
      <c r="C36" s="69">
        <v>20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0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1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3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0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1</v>
      </c>
    </row>
    <row r="41" spans="1:10">
      <c r="A41" s="12" t="s">
        <v>23</v>
      </c>
      <c r="B41" s="11" t="s">
        <v>119</v>
      </c>
      <c r="C41" s="69">
        <v>6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0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3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1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0</v>
      </c>
      <c r="D54" s="29"/>
      <c r="E54" s="25" t="s">
        <v>173</v>
      </c>
      <c r="F54" s="26">
        <v>1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0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2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1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B5:B6"/>
    <mergeCell ref="D1:D2"/>
    <mergeCell ref="E3:E4"/>
    <mergeCell ref="H3:H4"/>
    <mergeCell ref="D3:D4"/>
    <mergeCell ref="C5:C6"/>
    <mergeCell ref="B3:B4"/>
    <mergeCell ref="C1:C2"/>
    <mergeCell ref="A1:B2"/>
    <mergeCell ref="G3:G4"/>
    <mergeCell ref="E1:I2"/>
    <mergeCell ref="A3:A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Q36" sqref="Q36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31</v>
      </c>
      <c r="E1" s="113" t="s">
        <v>392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222</v>
      </c>
      <c r="D5" s="72"/>
      <c r="E5" s="25" t="s">
        <v>195</v>
      </c>
      <c r="F5" s="26">
        <f>SUM(F6:F16)</f>
        <v>24</v>
      </c>
      <c r="G5" s="29"/>
      <c r="H5" s="25" t="s">
        <v>196</v>
      </c>
      <c r="I5" s="63">
        <f>SUM(I6:I19)</f>
        <v>53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92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11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17</v>
      </c>
      <c r="D8" s="23">
        <v>203</v>
      </c>
      <c r="E8" s="11" t="s">
        <v>202</v>
      </c>
      <c r="F8" s="69">
        <v>2</v>
      </c>
      <c r="G8" s="23">
        <v>703</v>
      </c>
      <c r="H8" s="11" t="s">
        <v>203</v>
      </c>
      <c r="I8" s="70">
        <v>1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24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6</v>
      </c>
      <c r="G10" s="23">
        <v>705</v>
      </c>
      <c r="H10" s="11" t="s">
        <v>207</v>
      </c>
      <c r="I10" s="70">
        <v>2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6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4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53</v>
      </c>
      <c r="D14" s="23">
        <v>209</v>
      </c>
      <c r="E14" s="11" t="s">
        <v>214</v>
      </c>
      <c r="F14" s="69">
        <v>4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14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8</v>
      </c>
      <c r="D16" s="45"/>
      <c r="E16" s="38"/>
      <c r="F16" s="33"/>
      <c r="G16" s="23">
        <v>711</v>
      </c>
      <c r="H16" s="11" t="s">
        <v>217</v>
      </c>
      <c r="I16" s="70">
        <v>22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92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14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5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2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2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6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7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3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8</v>
      </c>
    </row>
    <row r="36" spans="1:9" ht="12" customHeight="1">
      <c r="A36" s="12" t="s">
        <v>18</v>
      </c>
      <c r="B36" s="11" t="s">
        <v>273</v>
      </c>
      <c r="C36" s="74">
        <v>13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4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4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28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4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17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4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1</v>
      </c>
      <c r="D52" s="29"/>
      <c r="E52" s="25" t="s">
        <v>325</v>
      </c>
      <c r="F52" s="63">
        <f>SUM(F53:F59)</f>
        <v>4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5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1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sqref="A1:XFD104857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30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206</v>
      </c>
      <c r="D5" s="72"/>
      <c r="E5" s="25" t="s">
        <v>195</v>
      </c>
      <c r="F5" s="26">
        <f>SUM(F6:F16)</f>
        <v>23</v>
      </c>
      <c r="G5" s="29"/>
      <c r="H5" s="25" t="s">
        <v>196</v>
      </c>
      <c r="I5" s="63">
        <f>SUM(I6:I19)</f>
        <v>51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86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19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1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23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4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6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1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51</v>
      </c>
      <c r="D14" s="23">
        <v>209</v>
      </c>
      <c r="E14" s="11" t="s">
        <v>214</v>
      </c>
      <c r="F14" s="69">
        <v>4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7</v>
      </c>
      <c r="D16" s="45"/>
      <c r="E16" s="38"/>
      <c r="F16" s="33"/>
      <c r="G16" s="23">
        <v>711</v>
      </c>
      <c r="H16" s="11" t="s">
        <v>217</v>
      </c>
      <c r="I16" s="70">
        <v>21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4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86</v>
      </c>
      <c r="D19" s="23">
        <v>302</v>
      </c>
      <c r="E19" s="11" t="s">
        <v>222</v>
      </c>
      <c r="F19" s="70">
        <v>1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11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6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2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12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0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7</v>
      </c>
    </row>
    <row r="36" spans="1:9" ht="12" customHeight="1">
      <c r="A36" s="12" t="s">
        <v>18</v>
      </c>
      <c r="B36" s="11" t="s">
        <v>273</v>
      </c>
      <c r="C36" s="74">
        <v>18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2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5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14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19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5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2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0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5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6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sqref="A1:IV6553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29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210</v>
      </c>
      <c r="D5" s="72"/>
      <c r="E5" s="25" t="s">
        <v>195</v>
      </c>
      <c r="F5" s="26">
        <f>SUM(F6:F16)</f>
        <v>25</v>
      </c>
      <c r="G5" s="29"/>
      <c r="H5" s="25" t="s">
        <v>196</v>
      </c>
      <c r="I5" s="63">
        <f>SUM(I6:I19)</f>
        <v>57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74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14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22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1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25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7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12</v>
      </c>
      <c r="G11" s="23">
        <v>706</v>
      </c>
      <c r="H11" s="11" t="s">
        <v>209</v>
      </c>
      <c r="I11" s="70">
        <v>6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57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9</v>
      </c>
      <c r="D16" s="45"/>
      <c r="E16" s="38"/>
      <c r="F16" s="33"/>
      <c r="G16" s="23">
        <v>711</v>
      </c>
      <c r="H16" s="11" t="s">
        <v>217</v>
      </c>
      <c r="I16" s="70">
        <v>21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9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74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7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11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4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2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1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10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0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9</v>
      </c>
    </row>
    <row r="36" spans="1:9" ht="12" customHeight="1">
      <c r="A36" s="12" t="s">
        <v>18</v>
      </c>
      <c r="B36" s="11" t="s">
        <v>273</v>
      </c>
      <c r="C36" s="74">
        <v>18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9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4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22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2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0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9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E26" sqref="E2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28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214</v>
      </c>
      <c r="D5" s="72"/>
      <c r="E5" s="25" t="s">
        <v>195</v>
      </c>
      <c r="F5" s="26">
        <f>SUM(F6:F16)</f>
        <v>24</v>
      </c>
      <c r="G5" s="29"/>
      <c r="H5" s="25" t="s">
        <v>196</v>
      </c>
      <c r="I5" s="63">
        <f>SUM(I6:I19)</f>
        <v>45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78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21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24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9</v>
      </c>
      <c r="D10" s="23">
        <v>205</v>
      </c>
      <c r="E10" s="11" t="s">
        <v>206</v>
      </c>
      <c r="F10" s="69">
        <v>3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12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45</v>
      </c>
      <c r="D14" s="23">
        <v>209</v>
      </c>
      <c r="E14" s="11" t="s">
        <v>214</v>
      </c>
      <c r="F14" s="69">
        <v>3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21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10</v>
      </c>
      <c r="D16" s="45"/>
      <c r="E16" s="38"/>
      <c r="F16" s="33"/>
      <c r="G16" s="23">
        <v>711</v>
      </c>
      <c r="H16" s="11" t="s">
        <v>217</v>
      </c>
      <c r="I16" s="70">
        <v>21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9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78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21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2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0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1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4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7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11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2</v>
      </c>
    </row>
    <row r="31" spans="1:9" ht="12" customHeight="1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8</v>
      </c>
    </row>
    <row r="33" spans="1:9" ht="12" customHeight="1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10</v>
      </c>
    </row>
    <row r="36" spans="1:9" ht="12" customHeight="1">
      <c r="A36" s="12" t="s">
        <v>18</v>
      </c>
      <c r="B36" s="11" t="s">
        <v>273</v>
      </c>
      <c r="C36" s="74">
        <v>19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10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1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21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3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0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2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8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G3:G4"/>
    <mergeCell ref="H3:H4"/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D1" workbookViewId="0">
      <selection sqref="A1:IV6553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27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212</v>
      </c>
      <c r="D5" s="72"/>
      <c r="E5" s="25" t="s">
        <v>195</v>
      </c>
      <c r="F5" s="26">
        <f>SUM(F6:F16)</f>
        <v>28</v>
      </c>
      <c r="G5" s="29"/>
      <c r="H5" s="25" t="s">
        <v>196</v>
      </c>
      <c r="I5" s="63">
        <f>SUM(I6:I19)</f>
        <v>38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72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10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28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8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13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5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38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17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16</v>
      </c>
      <c r="D16" s="45"/>
      <c r="E16" s="38"/>
      <c r="F16" s="33"/>
      <c r="G16" s="23">
        <v>711</v>
      </c>
      <c r="H16" s="11" t="s">
        <v>217</v>
      </c>
      <c r="I16" s="70">
        <v>16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8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72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17</v>
      </c>
    </row>
    <row r="21" spans="1:9" ht="12" customHeight="1">
      <c r="A21" s="12" t="s">
        <v>227</v>
      </c>
      <c r="B21" s="11" t="s">
        <v>228</v>
      </c>
      <c r="C21" s="74">
        <v>4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9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7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2</v>
      </c>
    </row>
    <row r="31" spans="1:9" ht="12" customHeight="1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7</v>
      </c>
    </row>
    <row r="33" spans="1:9" ht="12" customHeight="1">
      <c r="A33" s="12" t="s">
        <v>15</v>
      </c>
      <c r="B33" s="11" t="s">
        <v>266</v>
      </c>
      <c r="C33" s="74">
        <v>2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16</v>
      </c>
    </row>
    <row r="36" spans="1:9" ht="12" customHeight="1">
      <c r="A36" s="12" t="s">
        <v>18</v>
      </c>
      <c r="B36" s="11" t="s">
        <v>273</v>
      </c>
      <c r="C36" s="74">
        <v>17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2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14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2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25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5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2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12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7" workbookViewId="0">
      <selection activeCell="L48" sqref="L48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26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215</v>
      </c>
      <c r="D5" s="72"/>
      <c r="E5" s="25" t="s">
        <v>195</v>
      </c>
      <c r="F5" s="26">
        <f>SUM(F6:F16)</f>
        <v>23</v>
      </c>
      <c r="G5" s="29"/>
      <c r="H5" s="25" t="s">
        <v>196</v>
      </c>
      <c r="I5" s="63">
        <f>SUM(I6:I19)</f>
        <v>37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79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20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23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8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8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5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37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18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22</v>
      </c>
      <c r="D16" s="45"/>
      <c r="E16" s="38"/>
      <c r="F16" s="33"/>
      <c r="G16" s="23">
        <v>711</v>
      </c>
      <c r="H16" s="11" t="s">
        <v>217</v>
      </c>
      <c r="I16" s="70">
        <v>18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8</v>
      </c>
      <c r="G17" s="28">
        <v>712</v>
      </c>
      <c r="H17" s="11" t="s">
        <v>219</v>
      </c>
      <c r="I17" s="70">
        <v>0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79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18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2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1</v>
      </c>
    </row>
    <row r="27" spans="1:9" ht="12" customHeight="1">
      <c r="A27" s="12" t="s">
        <v>9</v>
      </c>
      <c r="B27" s="11" t="s">
        <v>250</v>
      </c>
      <c r="C27" s="74">
        <v>9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3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2</v>
      </c>
      <c r="D30" s="48"/>
      <c r="E30" s="38"/>
      <c r="F30" s="65"/>
      <c r="G30" s="28">
        <v>810</v>
      </c>
      <c r="H30" s="11" t="s">
        <v>259</v>
      </c>
      <c r="I30" s="70">
        <v>1</v>
      </c>
    </row>
    <row r="31" spans="1:9" ht="12" customHeight="1">
      <c r="A31" s="12" t="s">
        <v>13</v>
      </c>
      <c r="B31" s="11" t="s">
        <v>260</v>
      </c>
      <c r="C31" s="74">
        <v>3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7</v>
      </c>
    </row>
    <row r="33" spans="1:9" ht="12" customHeight="1">
      <c r="A33" s="12" t="s">
        <v>15</v>
      </c>
      <c r="B33" s="11" t="s">
        <v>266</v>
      </c>
      <c r="C33" s="74">
        <v>2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22</v>
      </c>
    </row>
    <row r="36" spans="1:9" ht="12" customHeight="1">
      <c r="A36" s="12" t="s">
        <v>18</v>
      </c>
      <c r="B36" s="11" t="s">
        <v>273</v>
      </c>
      <c r="C36" s="74">
        <v>27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3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18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1</v>
      </c>
    </row>
    <row r="41" spans="1:9" ht="12" customHeight="1">
      <c r="A41" s="12" t="s">
        <v>23</v>
      </c>
      <c r="B41" s="11" t="s">
        <v>287</v>
      </c>
      <c r="C41" s="74">
        <v>1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1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20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5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2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0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9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7" workbookViewId="0">
      <selection activeCell="K12" sqref="K12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25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386</v>
      </c>
      <c r="B3" s="117" t="s">
        <v>176</v>
      </c>
      <c r="C3" s="60" t="s">
        <v>188</v>
      </c>
      <c r="D3" s="115" t="s">
        <v>387</v>
      </c>
      <c r="E3" s="117" t="s">
        <v>176</v>
      </c>
      <c r="F3" s="60" t="s">
        <v>188</v>
      </c>
      <c r="G3" s="115" t="s">
        <v>387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210</v>
      </c>
      <c r="D5" s="72"/>
      <c r="E5" s="25" t="s">
        <v>195</v>
      </c>
      <c r="F5" s="26">
        <f>SUM(F6:F16)</f>
        <v>31</v>
      </c>
      <c r="G5" s="29"/>
      <c r="H5" s="25" t="s">
        <v>196</v>
      </c>
      <c r="I5" s="63">
        <f>SUM(I6:I19)</f>
        <v>36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78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11</v>
      </c>
    </row>
    <row r="8" spans="1:9" ht="12" customHeight="1">
      <c r="A8" s="10" t="str">
        <f>COUNTA(A47:A61)&amp;"区"</f>
        <v>13区</v>
      </c>
      <c r="B8" s="11" t="s">
        <v>179</v>
      </c>
      <c r="C8" s="69">
        <f>C46</f>
        <v>13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31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15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</row>
    <row r="11" spans="1:9" ht="12" customHeight="1">
      <c r="A11" s="10" t="str">
        <f>COUNTA(D32:D46)&amp;"区"</f>
        <v>13区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14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COUNTA(D48:D53)&amp;"区"</f>
        <v>4区</v>
      </c>
      <c r="B12" s="11" t="s">
        <v>183</v>
      </c>
      <c r="C12" s="69">
        <f>F47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COUNTA(D55:D61)&amp;"区"</f>
        <v>5区</v>
      </c>
      <c r="B13" s="11" t="s">
        <v>184</v>
      </c>
      <c r="C13" s="69">
        <f>F54</f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36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14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COUNTA(G36:G53)&amp;"区"</f>
        <v>10区</v>
      </c>
      <c r="B16" s="19" t="s">
        <v>187</v>
      </c>
      <c r="C16" s="71">
        <f>I35</f>
        <v>18</v>
      </c>
      <c r="D16" s="45"/>
      <c r="E16" s="38"/>
      <c r="F16" s="33"/>
      <c r="G16" s="23">
        <v>711</v>
      </c>
      <c r="H16" s="11" t="s">
        <v>217</v>
      </c>
      <c r="I16" s="70">
        <v>20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15</v>
      </c>
      <c r="G17" s="28">
        <v>712</v>
      </c>
      <c r="H17" s="11" t="s">
        <v>219</v>
      </c>
      <c r="I17" s="70">
        <v>0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78</v>
      </c>
      <c r="D19" s="23">
        <v>302</v>
      </c>
      <c r="E19" s="11" t="s">
        <v>222</v>
      </c>
      <c r="F19" s="70">
        <v>3</v>
      </c>
      <c r="G19" s="108"/>
      <c r="H19" s="38"/>
      <c r="I19" s="65"/>
    </row>
    <row r="20" spans="1:9" ht="12" customHeight="1">
      <c r="A20" s="12" t="s">
        <v>376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14</v>
      </c>
    </row>
    <row r="21" spans="1:9" ht="12" customHeight="1">
      <c r="A21" s="12" t="s">
        <v>377</v>
      </c>
      <c r="B21" s="11" t="s">
        <v>228</v>
      </c>
      <c r="C21" s="74">
        <v>6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378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379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380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381</v>
      </c>
      <c r="B25" s="11" t="s">
        <v>244</v>
      </c>
      <c r="C25" s="74">
        <v>1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1</v>
      </c>
    </row>
    <row r="27" spans="1:9" ht="12" customHeight="1">
      <c r="A27" s="12" t="s">
        <v>9</v>
      </c>
      <c r="B27" s="11" t="s">
        <v>250</v>
      </c>
      <c r="C27" s="74">
        <v>7</v>
      </c>
      <c r="D27" s="23">
        <v>310</v>
      </c>
      <c r="E27" s="11" t="s">
        <v>251</v>
      </c>
      <c r="F27" s="70">
        <v>9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3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1</v>
      </c>
    </row>
    <row r="31" spans="1:9" ht="12" customHeight="1">
      <c r="A31" s="12" t="s">
        <v>13</v>
      </c>
      <c r="B31" s="11" t="s">
        <v>260</v>
      </c>
      <c r="C31" s="74">
        <v>3</v>
      </c>
      <c r="D31" s="29"/>
      <c r="E31" s="25" t="s">
        <v>261</v>
      </c>
      <c r="F31" s="63">
        <f>SUM(F32:F46)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4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403</v>
      </c>
      <c r="E34" s="11" t="s">
        <v>269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70">
        <v>0</v>
      </c>
      <c r="G35" s="106"/>
      <c r="H35" s="25" t="s">
        <v>272</v>
      </c>
      <c r="I35" s="63">
        <f>SUM(I36:I53)</f>
        <v>18</v>
      </c>
    </row>
    <row r="36" spans="1:9" ht="12" customHeight="1">
      <c r="A36" s="12" t="s">
        <v>18</v>
      </c>
      <c r="B36" s="11" t="s">
        <v>273</v>
      </c>
      <c r="C36" s="74">
        <v>27</v>
      </c>
      <c r="D36" s="23">
        <v>405</v>
      </c>
      <c r="E36" s="11" t="s">
        <v>274</v>
      </c>
      <c r="F36" s="70">
        <v>0</v>
      </c>
      <c r="G36" s="28">
        <v>901</v>
      </c>
      <c r="H36" s="11" t="s">
        <v>275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406</v>
      </c>
      <c r="E37" s="11" t="s">
        <v>277</v>
      </c>
      <c r="F37" s="70">
        <v>0</v>
      </c>
      <c r="G37" s="28">
        <v>902</v>
      </c>
      <c r="H37" s="11" t="s">
        <v>278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70">
        <v>1</v>
      </c>
      <c r="G38" s="28">
        <v>903</v>
      </c>
      <c r="H38" s="11" t="s">
        <v>281</v>
      </c>
      <c r="I38" s="70">
        <v>0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70">
        <v>0</v>
      </c>
      <c r="G39" s="28">
        <v>904</v>
      </c>
      <c r="H39" s="11" t="s">
        <v>283</v>
      </c>
      <c r="I39" s="70">
        <v>3</v>
      </c>
    </row>
    <row r="40" spans="1:9" ht="12" customHeight="1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70">
        <v>0</v>
      </c>
      <c r="G40" s="28">
        <v>905</v>
      </c>
      <c r="H40" s="11" t="s">
        <v>286</v>
      </c>
      <c r="I40" s="70">
        <v>14</v>
      </c>
    </row>
    <row r="41" spans="1:9" ht="12" customHeight="1">
      <c r="A41" s="12" t="s">
        <v>23</v>
      </c>
      <c r="B41" s="11" t="s">
        <v>287</v>
      </c>
      <c r="C41" s="74">
        <v>3</v>
      </c>
      <c r="D41" s="23">
        <v>410</v>
      </c>
      <c r="E41" s="11" t="s">
        <v>288</v>
      </c>
      <c r="F41" s="70">
        <v>0</v>
      </c>
      <c r="G41" s="28">
        <v>908</v>
      </c>
      <c r="H41" s="11" t="s">
        <v>289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70">
        <v>0</v>
      </c>
      <c r="G42" s="28">
        <v>909</v>
      </c>
      <c r="H42" s="11" t="s">
        <v>374</v>
      </c>
      <c r="I42" s="70">
        <v>1</v>
      </c>
    </row>
    <row r="43" spans="1:9" ht="12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70">
        <v>0</v>
      </c>
      <c r="G43" s="28">
        <v>916</v>
      </c>
      <c r="H43" s="11" t="s">
        <v>308</v>
      </c>
      <c r="I43" s="70">
        <v>0</v>
      </c>
    </row>
    <row r="44" spans="1:9" ht="12" customHeight="1">
      <c r="A44" s="35"/>
      <c r="B44" s="36"/>
      <c r="C44" s="75"/>
      <c r="D44" s="23">
        <v>413</v>
      </c>
      <c r="E44" s="11" t="s">
        <v>296</v>
      </c>
      <c r="F44" s="70">
        <v>0</v>
      </c>
      <c r="G44" s="28">
        <v>917</v>
      </c>
      <c r="H44" s="11" t="s">
        <v>312</v>
      </c>
      <c r="I44" s="70">
        <v>0</v>
      </c>
    </row>
    <row r="45" spans="1:9" ht="12" customHeight="1">
      <c r="A45" s="37"/>
      <c r="B45" s="38"/>
      <c r="C45" s="76"/>
      <c r="D45" s="78"/>
      <c r="E45" s="36"/>
      <c r="F45" s="64"/>
      <c r="G45" s="28">
        <v>919</v>
      </c>
      <c r="H45" s="30" t="s">
        <v>355</v>
      </c>
      <c r="I45" s="70">
        <v>0</v>
      </c>
    </row>
    <row r="46" spans="1:9" ht="12" customHeight="1">
      <c r="A46" s="27"/>
      <c r="B46" s="25" t="s">
        <v>299</v>
      </c>
      <c r="C46" s="73">
        <f>SUM(C47:C61)</f>
        <v>13</v>
      </c>
      <c r="D46" s="48"/>
      <c r="E46" s="38"/>
      <c r="F46" s="65"/>
      <c r="G46" s="28"/>
      <c r="H46" s="11"/>
      <c r="I46" s="70"/>
    </row>
    <row r="47" spans="1:9" ht="12" customHeight="1">
      <c r="A47" s="12" t="s">
        <v>382</v>
      </c>
      <c r="B47" s="11" t="s">
        <v>302</v>
      </c>
      <c r="C47" s="74">
        <v>0</v>
      </c>
      <c r="D47" s="29"/>
      <c r="E47" s="25" t="s">
        <v>303</v>
      </c>
      <c r="F47" s="63">
        <f>SUM(F48:F53)</f>
        <v>0</v>
      </c>
      <c r="G47" s="28"/>
      <c r="H47" s="11"/>
      <c r="I47" s="70"/>
    </row>
    <row r="48" spans="1:9" ht="12" customHeight="1">
      <c r="A48" s="12" t="s">
        <v>383</v>
      </c>
      <c r="B48" s="11" t="s">
        <v>306</v>
      </c>
      <c r="C48" s="74">
        <v>0</v>
      </c>
      <c r="D48" s="23">
        <v>501</v>
      </c>
      <c r="E48" s="11" t="s">
        <v>307</v>
      </c>
      <c r="F48" s="70">
        <v>0</v>
      </c>
      <c r="G48" s="28"/>
      <c r="H48" s="11"/>
      <c r="I48" s="70"/>
    </row>
    <row r="49" spans="1:9" ht="12" customHeight="1">
      <c r="A49" s="12" t="s">
        <v>384</v>
      </c>
      <c r="B49" s="11" t="s">
        <v>310</v>
      </c>
      <c r="C49" s="74">
        <v>6</v>
      </c>
      <c r="D49" s="23">
        <v>502</v>
      </c>
      <c r="E49" s="11" t="s">
        <v>311</v>
      </c>
      <c r="F49" s="70">
        <v>0</v>
      </c>
      <c r="G49" s="28"/>
      <c r="H49" s="11"/>
      <c r="I49" s="70"/>
    </row>
    <row r="50" spans="1:9" ht="12" customHeight="1">
      <c r="A50" s="12" t="s">
        <v>385</v>
      </c>
      <c r="B50" s="59" t="s">
        <v>174</v>
      </c>
      <c r="C50" s="74">
        <v>0</v>
      </c>
      <c r="D50" s="23">
        <v>503</v>
      </c>
      <c r="E50" s="11" t="s">
        <v>314</v>
      </c>
      <c r="F50" s="70">
        <v>0</v>
      </c>
      <c r="G50" s="28"/>
      <c r="H50" s="30"/>
      <c r="I50" s="70"/>
    </row>
    <row r="51" spans="1:9" ht="12" customHeight="1">
      <c r="A51" s="12" t="s">
        <v>388</v>
      </c>
      <c r="B51" s="54" t="s">
        <v>175</v>
      </c>
      <c r="C51" s="74">
        <v>0</v>
      </c>
      <c r="D51" s="23">
        <v>504</v>
      </c>
      <c r="E51" s="11" t="s">
        <v>317</v>
      </c>
      <c r="F51" s="70">
        <v>0</v>
      </c>
      <c r="G51" s="28"/>
      <c r="H51" s="30"/>
      <c r="I51" s="70"/>
    </row>
    <row r="52" spans="1:9" ht="12" customHeight="1">
      <c r="A52" s="12" t="s">
        <v>389</v>
      </c>
      <c r="B52" s="11" t="s">
        <v>320</v>
      </c>
      <c r="C52" s="74">
        <v>0</v>
      </c>
      <c r="D52" s="78"/>
      <c r="E52" s="36"/>
      <c r="F52" s="64"/>
      <c r="G52" s="107"/>
      <c r="H52" s="36"/>
      <c r="I52" s="64"/>
    </row>
    <row r="53" spans="1:9" ht="12" customHeight="1">
      <c r="A53" s="12" t="s">
        <v>390</v>
      </c>
      <c r="B53" s="11" t="s">
        <v>323</v>
      </c>
      <c r="C53" s="74">
        <v>0</v>
      </c>
      <c r="D53" s="48"/>
      <c r="E53" s="38"/>
      <c r="F53" s="65"/>
      <c r="G53" s="109"/>
      <c r="H53" s="41"/>
      <c r="I53" s="66"/>
    </row>
    <row r="54" spans="1:9" ht="12" customHeight="1">
      <c r="A54" s="23">
        <v>113</v>
      </c>
      <c r="B54" s="11" t="s">
        <v>324</v>
      </c>
      <c r="C54" s="74">
        <v>0</v>
      </c>
      <c r="D54" s="29"/>
      <c r="E54" s="25" t="s">
        <v>325</v>
      </c>
      <c r="F54" s="63">
        <f>SUM(F55:F61)</f>
        <v>2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0">
        <v>0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0">
        <v>1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603</v>
      </c>
      <c r="E57" s="11" t="s">
        <v>331</v>
      </c>
      <c r="F57" s="70">
        <v>1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0">
        <v>0</v>
      </c>
      <c r="G58" s="50"/>
      <c r="H58" s="51"/>
      <c r="I58" s="67"/>
    </row>
    <row r="59" spans="1:9" ht="12" customHeight="1">
      <c r="A59" s="23">
        <v>118</v>
      </c>
      <c r="B59" s="11" t="s">
        <v>334</v>
      </c>
      <c r="C59" s="74">
        <v>0</v>
      </c>
      <c r="D59" s="23">
        <v>605</v>
      </c>
      <c r="E59" s="11" t="s">
        <v>335</v>
      </c>
      <c r="F59" s="70">
        <v>0</v>
      </c>
      <c r="G59" s="50"/>
      <c r="H59" s="51"/>
      <c r="I59" s="67"/>
    </row>
    <row r="60" spans="1:9" ht="12" customHeight="1">
      <c r="A60" s="39"/>
      <c r="B60" s="36"/>
      <c r="C60" s="75"/>
      <c r="D60" s="78"/>
      <c r="E60" s="36"/>
      <c r="F60" s="64"/>
      <c r="G60" s="50"/>
      <c r="H60" s="51"/>
      <c r="I60" s="67"/>
    </row>
    <row r="61" spans="1:9" ht="12" customHeight="1">
      <c r="A61" s="40"/>
      <c r="B61" s="41"/>
      <c r="C61" s="77"/>
      <c r="D61" s="45"/>
      <c r="E61" s="41"/>
      <c r="F61" s="66"/>
      <c r="G61" s="52"/>
      <c r="H61" s="53"/>
      <c r="I61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11</vt:i4>
      </vt:variant>
    </vt:vector>
  </HeadingPairs>
  <TitlesOfParts>
    <vt:vector size="38" baseType="lpstr">
      <vt:lpstr>令和３年3月末</vt:lpstr>
      <vt:lpstr>令和２年3月末 </vt:lpstr>
      <vt:lpstr>平成31年3月末</vt:lpstr>
      <vt:lpstr>平成30年3月末</vt:lpstr>
      <vt:lpstr>平成29年3月末</vt:lpstr>
      <vt:lpstr>平成28年3月末</vt:lpstr>
      <vt:lpstr>平成27年3月末</vt:lpstr>
      <vt:lpstr>平成26年3月末</vt:lpstr>
      <vt:lpstr>平成25年3月末</vt:lpstr>
      <vt:lpstr>平成24年3月末</vt:lpstr>
      <vt:lpstr>平成23年3月末 </vt:lpstr>
      <vt:lpstr>平成22年3月末</vt:lpstr>
      <vt:lpstr>平成21年3月末</vt:lpstr>
      <vt:lpstr>平成20年3月末</vt:lpstr>
      <vt:lpstr>平成19年3月末</vt:lpstr>
      <vt:lpstr>平成18年3月末 </vt:lpstr>
      <vt:lpstr>平成17年3月末</vt:lpstr>
      <vt:lpstr>平成16年3月末</vt:lpstr>
      <vt:lpstr>平成15年3月末</vt:lpstr>
      <vt:lpstr>平成14年3月末</vt:lpstr>
      <vt:lpstr>平成10年3月末</vt:lpstr>
      <vt:lpstr>平成9年3月末</vt:lpstr>
      <vt:lpstr>平成8年3月末</vt:lpstr>
      <vt:lpstr>平成7年3月末</vt:lpstr>
      <vt:lpstr>平成6年９月末</vt:lpstr>
      <vt:lpstr>平成6年3月末</vt:lpstr>
      <vt:lpstr>平成5年3月末</vt:lpstr>
      <vt:lpstr>平成10年3月末!Print_Area</vt:lpstr>
      <vt:lpstr>平成24年3月末!Print_Area</vt:lpstr>
      <vt:lpstr>平成25年3月末!Print_Area</vt:lpstr>
      <vt:lpstr>平成26年3月末!Print_Area</vt:lpstr>
      <vt:lpstr>平成27年3月末!Print_Area</vt:lpstr>
      <vt:lpstr>平成5年3月末!Print_Area</vt:lpstr>
      <vt:lpstr>平成6年3月末!Print_Area</vt:lpstr>
      <vt:lpstr>平成6年９月末!Print_Area</vt:lpstr>
      <vt:lpstr>平成7年3月末!Print_Area</vt:lpstr>
      <vt:lpstr>平成8年3月末!Print_Area</vt:lpstr>
      <vt:lpstr>平成9年3月末!Print_Area</vt:lpstr>
    </vt:vector>
  </TitlesOfParts>
  <Company>飯山市役所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0859</cp:lastModifiedBy>
  <cp:lastPrinted>2021-05-13T01:03:10Z</cp:lastPrinted>
  <dcterms:created xsi:type="dcterms:W3CDTF">1999-07-09T05:44:32Z</dcterms:created>
  <dcterms:modified xsi:type="dcterms:W3CDTF">2021-06-08T00:24:21Z</dcterms:modified>
</cp:coreProperties>
</file>