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 activeTab="4"/>
  </bookViews>
  <sheets>
    <sheet name="4月" sheetId="24" r:id="rId1"/>
    <sheet name="5月" sheetId="26" r:id="rId2"/>
    <sheet name="6月" sheetId="28" r:id="rId3"/>
    <sheet name="7月" sheetId="30" r:id="rId4"/>
    <sheet name="8月" sheetId="31" r:id="rId5"/>
  </sheets>
  <calcPr calcId="162913"/>
</workbook>
</file>

<file path=xl/calcChain.xml><?xml version="1.0" encoding="utf-8"?>
<calcChain xmlns="http://schemas.openxmlformats.org/spreadsheetml/2006/main">
  <c r="O52" i="31" l="1"/>
  <c r="G13" i="31" s="1"/>
  <c r="L45" i="31"/>
  <c r="D12" i="31" s="1"/>
  <c r="E59" i="31"/>
  <c r="E58" i="31"/>
  <c r="M57" i="31"/>
  <c r="E57" i="31"/>
  <c r="M56" i="31"/>
  <c r="E56" i="31"/>
  <c r="M55" i="31"/>
  <c r="E55" i="31"/>
  <c r="M54" i="31"/>
  <c r="E54" i="31"/>
  <c r="M53" i="31"/>
  <c r="E53" i="31"/>
  <c r="P52" i="31"/>
  <c r="H13" i="31" s="1"/>
  <c r="N52" i="31"/>
  <c r="F13" i="31" s="1"/>
  <c r="L52" i="31"/>
  <c r="D13" i="31" s="1"/>
  <c r="K52" i="31"/>
  <c r="C13" i="31" s="1"/>
  <c r="E52" i="31"/>
  <c r="E51" i="31"/>
  <c r="E50" i="31"/>
  <c r="M49" i="31"/>
  <c r="E49" i="31"/>
  <c r="M48" i="31"/>
  <c r="E48" i="31"/>
  <c r="M47" i="31"/>
  <c r="E47" i="31"/>
  <c r="M46" i="31"/>
  <c r="H46" i="31"/>
  <c r="H8" i="31" s="1"/>
  <c r="G46" i="31"/>
  <c r="G8" i="31" s="1"/>
  <c r="F46" i="31"/>
  <c r="F8" i="31" s="1"/>
  <c r="D46" i="31"/>
  <c r="D8" i="31" s="1"/>
  <c r="C46" i="31"/>
  <c r="C8" i="31" s="1"/>
  <c r="P45" i="31"/>
  <c r="H12" i="31" s="1"/>
  <c r="O45" i="31"/>
  <c r="G12" i="31" s="1"/>
  <c r="N45" i="31"/>
  <c r="F12" i="31" s="1"/>
  <c r="K45" i="31"/>
  <c r="C12" i="31" s="1"/>
  <c r="U43" i="31"/>
  <c r="E43" i="31"/>
  <c r="U42" i="31"/>
  <c r="M42" i="31"/>
  <c r="E42" i="31"/>
  <c r="U41" i="31"/>
  <c r="M41" i="31"/>
  <c r="E41" i="31"/>
  <c r="U40" i="31"/>
  <c r="M40" i="31"/>
  <c r="E40" i="31"/>
  <c r="U39" i="31"/>
  <c r="M39" i="31"/>
  <c r="E39" i="31"/>
  <c r="U38" i="31"/>
  <c r="M38" i="31"/>
  <c r="E38" i="31"/>
  <c r="U37" i="31"/>
  <c r="M37" i="31"/>
  <c r="E37" i="31"/>
  <c r="U36" i="31"/>
  <c r="M36" i="31"/>
  <c r="E36" i="31"/>
  <c r="X35" i="31"/>
  <c r="H16" i="31" s="1"/>
  <c r="W35" i="31"/>
  <c r="V35" i="31"/>
  <c r="F16" i="31" s="1"/>
  <c r="T35" i="31"/>
  <c r="D16" i="31" s="1"/>
  <c r="S35" i="31"/>
  <c r="C16" i="31" s="1"/>
  <c r="M35" i="31"/>
  <c r="E35" i="31"/>
  <c r="M34" i="31"/>
  <c r="E34" i="31"/>
  <c r="M33" i="31"/>
  <c r="E33" i="31"/>
  <c r="U32" i="31"/>
  <c r="M32" i="31"/>
  <c r="E32" i="31"/>
  <c r="U31" i="31"/>
  <c r="P31" i="31"/>
  <c r="H11" i="31" s="1"/>
  <c r="O31" i="31"/>
  <c r="N31" i="31"/>
  <c r="F11" i="31" s="1"/>
  <c r="L31" i="31"/>
  <c r="D11" i="31" s="1"/>
  <c r="K31" i="31"/>
  <c r="C11" i="31" s="1"/>
  <c r="E31" i="31"/>
  <c r="U30" i="31"/>
  <c r="E30" i="31"/>
  <c r="U29" i="31"/>
  <c r="E29" i="31"/>
  <c r="U28" i="31"/>
  <c r="M28" i="31"/>
  <c r="E28" i="31"/>
  <c r="U27" i="31"/>
  <c r="M27" i="31"/>
  <c r="E27" i="31"/>
  <c r="U26" i="31"/>
  <c r="M26" i="31"/>
  <c r="E26" i="31"/>
  <c r="U25" i="31"/>
  <c r="M25" i="31"/>
  <c r="E25" i="31"/>
  <c r="U24" i="31"/>
  <c r="M24" i="31"/>
  <c r="E24" i="31"/>
  <c r="U23" i="31"/>
  <c r="M23" i="31"/>
  <c r="E23" i="31"/>
  <c r="U22" i="31"/>
  <c r="M22" i="31"/>
  <c r="E22" i="31"/>
  <c r="U21" i="31"/>
  <c r="M21" i="31"/>
  <c r="E21" i="31"/>
  <c r="X20" i="31"/>
  <c r="H15" i="31" s="1"/>
  <c r="W20" i="31"/>
  <c r="G15" i="31" s="1"/>
  <c r="V20" i="31"/>
  <c r="F15" i="31" s="1"/>
  <c r="T20" i="31"/>
  <c r="D15" i="31" s="1"/>
  <c r="S20" i="31"/>
  <c r="C15" i="31" s="1"/>
  <c r="M20" i="31"/>
  <c r="E20" i="31"/>
  <c r="M19" i="31"/>
  <c r="H19" i="31"/>
  <c r="H7" i="31" s="1"/>
  <c r="G19" i="31"/>
  <c r="G7" i="31" s="1"/>
  <c r="F19" i="31"/>
  <c r="F7" i="31" s="1"/>
  <c r="D19" i="31"/>
  <c r="D7" i="31" s="1"/>
  <c r="C19" i="31"/>
  <c r="C7" i="31" s="1"/>
  <c r="M18" i="31"/>
  <c r="U17" i="31"/>
  <c r="P17" i="31"/>
  <c r="H10" i="31" s="1"/>
  <c r="O17" i="31"/>
  <c r="G10" i="31" s="1"/>
  <c r="N17" i="31"/>
  <c r="F10" i="31" s="1"/>
  <c r="L17" i="31"/>
  <c r="D10" i="31" s="1"/>
  <c r="K17" i="31"/>
  <c r="C10" i="31" s="1"/>
  <c r="U16" i="31"/>
  <c r="U15" i="31"/>
  <c r="U14" i="31"/>
  <c r="M14" i="31"/>
  <c r="U13" i="31"/>
  <c r="M13" i="31"/>
  <c r="U12" i="31"/>
  <c r="M12" i="31"/>
  <c r="U11" i="31"/>
  <c r="M11" i="31"/>
  <c r="U10" i="31"/>
  <c r="M10" i="31"/>
  <c r="U9" i="31"/>
  <c r="M9" i="31"/>
  <c r="U8" i="31"/>
  <c r="M8" i="31"/>
  <c r="U7" i="31"/>
  <c r="M7" i="31"/>
  <c r="U6" i="31"/>
  <c r="M6" i="31"/>
  <c r="X5" i="31"/>
  <c r="H14" i="31" s="1"/>
  <c r="W5" i="31"/>
  <c r="G14" i="31" s="1"/>
  <c r="V5" i="31"/>
  <c r="F14" i="31" s="1"/>
  <c r="T5" i="31"/>
  <c r="D14" i="31" s="1"/>
  <c r="S5" i="31"/>
  <c r="C14" i="31" s="1"/>
  <c r="P5" i="31"/>
  <c r="H9" i="31" s="1"/>
  <c r="O5" i="31"/>
  <c r="G9" i="31" s="1"/>
  <c r="N5" i="31"/>
  <c r="F9" i="31" s="1"/>
  <c r="L5" i="31"/>
  <c r="D9" i="31" s="1"/>
  <c r="K5" i="31"/>
  <c r="C9" i="31" s="1"/>
  <c r="U35" i="31" l="1"/>
  <c r="E15" i="31"/>
  <c r="U20" i="31"/>
  <c r="E12" i="31"/>
  <c r="E14" i="31"/>
  <c r="E13" i="31"/>
  <c r="M45" i="31"/>
  <c r="M31" i="31"/>
  <c r="E10" i="31"/>
  <c r="E9" i="31"/>
  <c r="H5" i="31"/>
  <c r="E46" i="31"/>
  <c r="E8" i="31"/>
  <c r="D5" i="31"/>
  <c r="C5" i="31"/>
  <c r="F5" i="31"/>
  <c r="E7" i="31"/>
  <c r="M52" i="31"/>
  <c r="M17" i="31"/>
  <c r="E19" i="31"/>
  <c r="G16" i="31"/>
  <c r="E16" i="31" s="1"/>
  <c r="U5" i="31"/>
  <c r="M5" i="31"/>
  <c r="G11" i="31"/>
  <c r="E11" i="31" s="1"/>
  <c r="K17" i="30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G5" i="31" l="1"/>
  <c r="E5" i="31" s="1"/>
  <c r="U35" i="30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G10" i="28"/>
  <c r="E10" i="28" s="1"/>
  <c r="E46" i="28"/>
  <c r="G7" i="28"/>
  <c r="E7" i="28" s="1"/>
  <c r="G15" i="28"/>
  <c r="E15" i="28" s="1"/>
  <c r="M52" i="28"/>
  <c r="E11" i="28"/>
  <c r="E9" i="28"/>
  <c r="H5" i="28"/>
  <c r="F5" i="28"/>
  <c r="D5" i="28"/>
  <c r="C5" i="28"/>
  <c r="U5" i="28"/>
  <c r="M5" i="28"/>
  <c r="F16" i="26"/>
  <c r="F15" i="26"/>
  <c r="N17" i="26"/>
  <c r="F10" i="26" s="1"/>
  <c r="D13" i="26"/>
  <c r="L52" i="26"/>
  <c r="H15" i="26"/>
  <c r="H11" i="26"/>
  <c r="X20" i="26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E13" i="26" s="1"/>
  <c r="N52" i="26"/>
  <c r="F13" i="26" s="1"/>
  <c r="K52" i="26"/>
  <c r="C13" i="26" s="1"/>
  <c r="C5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T20" i="26"/>
  <c r="D15" i="26" s="1"/>
  <c r="M20" i="26"/>
  <c r="E20" i="26"/>
  <c r="M19" i="26"/>
  <c r="H19" i="26"/>
  <c r="H7" i="26" s="1"/>
  <c r="G19" i="26"/>
  <c r="G7" i="26" s="1"/>
  <c r="F19" i="26"/>
  <c r="F7" i="26" s="1"/>
  <c r="D19" i="26"/>
  <c r="D7" i="26" s="1"/>
  <c r="D5" i="26" s="1"/>
  <c r="C19" i="26"/>
  <c r="C7" i="26" s="1"/>
  <c r="M18" i="26"/>
  <c r="U17" i="26"/>
  <c r="P17" i="26"/>
  <c r="H10" i="26" s="1"/>
  <c r="E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E12" i="26"/>
  <c r="U11" i="26"/>
  <c r="M11" i="26"/>
  <c r="U10" i="26"/>
  <c r="M10" i="26"/>
  <c r="U9" i="26"/>
  <c r="M9" i="26"/>
  <c r="U8" i="26"/>
  <c r="M8" i="26"/>
  <c r="E8" i="26"/>
  <c r="U7" i="26"/>
  <c r="M7" i="26"/>
  <c r="E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H5" i="26" s="1"/>
  <c r="O5" i="26"/>
  <c r="G9" i="26" s="1"/>
  <c r="N5" i="26"/>
  <c r="F9" i="26" s="1"/>
  <c r="F5" i="26" s="1"/>
  <c r="L5" i="26"/>
  <c r="D9" i="26" s="1"/>
  <c r="K5" i="26"/>
  <c r="C9" i="26" s="1"/>
  <c r="M31" i="26" l="1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20" i="24"/>
  <c r="U7" i="24"/>
  <c r="U8" i="24"/>
  <c r="U9" i="24"/>
  <c r="U10" i="24"/>
  <c r="U11" i="24"/>
  <c r="U12" i="24"/>
  <c r="U13" i="24"/>
  <c r="U14" i="24"/>
  <c r="U15" i="24"/>
  <c r="U16" i="24"/>
  <c r="U17" i="24"/>
  <c r="U6" i="24"/>
  <c r="U5" i="24"/>
  <c r="M54" i="24"/>
  <c r="M55" i="24"/>
  <c r="M56" i="24"/>
  <c r="M57" i="24"/>
  <c r="M53" i="24"/>
  <c r="M52" i="24"/>
  <c r="M47" i="24"/>
  <c r="M48" i="24"/>
  <c r="M49" i="24"/>
  <c r="M46" i="24"/>
  <c r="M45" i="24"/>
  <c r="M33" i="24"/>
  <c r="M34" i="24"/>
  <c r="M35" i="24"/>
  <c r="M36" i="24"/>
  <c r="M37" i="24"/>
  <c r="M38" i="24"/>
  <c r="M39" i="24"/>
  <c r="M40" i="24"/>
  <c r="M41" i="24"/>
  <c r="M42" i="24"/>
  <c r="M32" i="24"/>
  <c r="M31" i="24"/>
  <c r="M19" i="24"/>
  <c r="M20" i="24"/>
  <c r="M21" i="24"/>
  <c r="M22" i="24"/>
  <c r="M23" i="24"/>
  <c r="M24" i="24"/>
  <c r="M25" i="24"/>
  <c r="M26" i="24"/>
  <c r="M27" i="24"/>
  <c r="M28" i="24"/>
  <c r="M18" i="24"/>
  <c r="M17" i="24"/>
  <c r="M7" i="24"/>
  <c r="M8" i="24"/>
  <c r="M9" i="24"/>
  <c r="M10" i="24"/>
  <c r="M11" i="24"/>
  <c r="M12" i="24"/>
  <c r="M13" i="24"/>
  <c r="M14" i="24"/>
  <c r="M6" i="24"/>
  <c r="M5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E5" i="24"/>
  <c r="H5" i="24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P45" i="24"/>
  <c r="K45" i="24"/>
  <c r="L31" i="24"/>
  <c r="N31" i="24"/>
  <c r="O31" i="24"/>
  <c r="P31" i="24"/>
  <c r="K31" i="24"/>
  <c r="P17" i="24"/>
  <c r="O17" i="24"/>
  <c r="N17" i="24"/>
  <c r="L17" i="24"/>
  <c r="K17" i="24"/>
  <c r="L5" i="24"/>
  <c r="N5" i="24"/>
  <c r="O5" i="24"/>
  <c r="P5" i="24"/>
  <c r="K5" i="24"/>
  <c r="T5" i="24"/>
  <c r="V5" i="24"/>
  <c r="W5" i="24"/>
  <c r="X5" i="24"/>
  <c r="S5" i="24"/>
  <c r="T20" i="24"/>
  <c r="V20" i="24"/>
  <c r="W20" i="24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<sst xmlns="http://schemas.openxmlformats.org/spreadsheetml/2006/main" count="1020" uniqueCount="194">
  <si>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</si>
  <si>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</si>
  <si>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</si>
  <si>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</si>
  <si>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</si>
  <si>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</si>
  <si>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</si>
  <si>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</si>
  <si>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</si>
  <si>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</si>
  <si>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</si>
  <si>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</si>
  <si>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</si>
  <si>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</si>
  <si>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</si>
  <si>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</si>
  <si>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</si>
  <si>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</si>
  <si>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</si>
  <si>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</si>
  <si>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</si>
  <si>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</si>
  <si>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</si>
  <si>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</si>
  <si>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</si>
  <si>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</si>
  <si>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</si>
  <si>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</si>
  <si>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</si>
  <si>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</si>
  <si>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</si>
  <si>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</si>
  <si>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</si>
  <si>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</si>
  <si>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</si>
  <si>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</si>
  <si>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</si>
  <si>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</si>
  <si>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</si>
  <si>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</si>
  <si>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</si>
  <si>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</si>
  <si>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</si>
  <si>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</si>
  <si>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</si>
  <si>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</si>
  <si>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</si>
  <si>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</si>
  <si>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</si>
  <si>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</si>
  <si>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</si>
  <si>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</si>
  <si>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</si>
  <si>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</si>
  <si>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</si>
  <si>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</si>
  <si>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</si>
  <si>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</si>
  <si>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</si>
  <si>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</si>
  <si>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</si>
  <si>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</si>
  <si>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</si>
  <si>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</si>
  <si>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</si>
  <si>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</si>
  <si>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</si>
  <si>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</si>
  <si>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</si>
  <si>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</si>
  <si>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</si>
  <si>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</si>
  <si>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</si>
  <si>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</si>
  <si>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</si>
  <si>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</si>
  <si>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</si>
  <si>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</si>
  <si>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</si>
  <si>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</si>
  <si>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</si>
  <si>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</si>
  <si>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</si>
  <si>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</si>
  <si>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</si>
  <si>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</si>
  <si>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</si>
  <si>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</si>
  <si>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</si>
  <si>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</si>
  <si>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</si>
  <si>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</si>
  <si>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</si>
  <si>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</si>
  <si>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</si>
  <si>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</si>
  <si>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</si>
  <si>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</si>
  <si>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</si>
  <si>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</si>
  <si>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</si>
  <si>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</si>
  <si>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</si>
  <si>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</si>
  <si>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</si>
  <si>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</si>
  <si>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</si>
  <si>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</si>
  <si>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</si>
  <si>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</si>
  <si>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</si>
  <si>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</si>
  <si>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</si>
  <si>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</si>
  <si>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</si>
  <si>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</si>
  <si>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</si>
  <si>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</si>
  <si>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</si>
  <si>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</si>
  <si>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</si>
  <si>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</si>
  <si>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</si>
  <si>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</si>
  <si>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</si>
  <si>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</si>
  <si>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</si>
  <si>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</si>
  <si>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</si>
  <si>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</si>
  <si>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</si>
  <si>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</si>
  <si>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</si>
  <si>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</si>
  <si>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</si>
  <si>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</si>
  <si>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</si>
  <si>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</si>
  <si>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</si>
  <si>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</si>
  <si>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</si>
  <si>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</si>
  <si>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</si>
  <si>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</si>
  <si>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</si>
  <si>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</si>
  <si>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</si>
  <si>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</si>
  <si>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</si>
  <si>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</si>
  <si>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</si>
  <si>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</si>
  <si>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</si>
  <si>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</si>
  <si>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</si>
  <si>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</si>
  <si>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</si>
  <si>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</si>
  <si>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</si>
  <si>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</si>
  <si>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</si>
  <si>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</si>
  <si>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</si>
  <si>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</si>
  <si>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</si>
  <si>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</si>
  <si>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</si>
  <si>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</si>
  <si>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</si>
  <si>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</si>
  <si>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</si>
  <si>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</si>
  <si>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</si>
  <si>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</si>
  <si>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</si>
  <si>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</si>
  <si>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</si>
  <si>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</si>
  <si>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</si>
  <si>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</si>
  <si>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</si>
  <si>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</si>
  <si>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</si>
  <si>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</si>
  <si>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</si>
  <si>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</si>
  <si>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</si>
  <si>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</si>
  <si>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</si>
  <si>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</si>
  <si>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</si>
  <si>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</si>
  <si>
    <t>年8月末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</si>
  <si>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令和3年8月31日現在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</si>
</sst>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2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20" workbookViewId="0">
      <selection activeCell="X5" sqref="X5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16" t="s">
        <v>144</v>
      </c>
      <c r="B1" s="117"/>
      <c r="C1" s="117"/>
      <c r="D1" s="117"/>
      <c r="E1" s="117"/>
      <c r="F1" s="117"/>
      <c r="G1" s="1"/>
      <c r="H1" s="119" t="s">
        <v>173</v>
      </c>
      <c r="I1" s="121">
        <v>3</v>
      </c>
      <c r="J1" s="108" t="s">
        <v>183</v>
      </c>
      <c r="K1" s="108"/>
      <c r="L1" s="108"/>
      <c r="M1" s="108"/>
      <c r="N1" s="108"/>
      <c r="O1" s="108"/>
      <c r="P1" s="2"/>
      <c r="Q1" s="2"/>
      <c r="R1" s="2"/>
      <c r="S1" s="2"/>
      <c r="T1" s="2"/>
      <c r="U1" s="110" t="s">
        <v>184</v>
      </c>
      <c r="V1" s="110"/>
      <c r="W1" s="110"/>
      <c r="X1" s="110"/>
    </row>
    <row r="2" spans="1:32" ht="12" customHeight="1">
      <c r="A2" s="118"/>
      <c r="B2" s="118"/>
      <c r="C2" s="118"/>
      <c r="D2" s="118"/>
      <c r="E2" s="118"/>
      <c r="F2" s="118"/>
      <c r="G2" s="5"/>
      <c r="H2" s="120"/>
      <c r="I2" s="122"/>
      <c r="J2" s="109"/>
      <c r="K2" s="109"/>
      <c r="L2" s="109"/>
      <c r="M2" s="109"/>
      <c r="N2" s="109"/>
      <c r="O2" s="109"/>
      <c r="P2" s="6"/>
      <c r="Q2" s="6"/>
      <c r="R2" s="6"/>
      <c r="S2" s="6"/>
      <c r="T2" s="6"/>
      <c r="U2" s="111"/>
      <c r="V2" s="111"/>
      <c r="W2" s="111"/>
      <c r="X2" s="111"/>
    </row>
    <row r="3" spans="1:32" ht="12" customHeight="1">
      <c r="A3" s="125" t="s">
        <v>4</v>
      </c>
      <c r="B3" s="114" t="s">
        <v>38</v>
      </c>
      <c r="C3" s="114" t="s">
        <v>39</v>
      </c>
      <c r="D3" s="114" t="s">
        <v>40</v>
      </c>
      <c r="E3" s="123" t="s">
        <v>41</v>
      </c>
      <c r="F3" s="123"/>
      <c r="G3" s="123"/>
      <c r="H3" s="124"/>
      <c r="I3" s="125" t="s">
        <v>6</v>
      </c>
      <c r="J3" s="114" t="s">
        <v>0</v>
      </c>
      <c r="K3" s="114" t="s">
        <v>1</v>
      </c>
      <c r="L3" s="114" t="s">
        <v>40</v>
      </c>
      <c r="M3" s="123" t="s">
        <v>41</v>
      </c>
      <c r="N3" s="123"/>
      <c r="O3" s="123"/>
      <c r="P3" s="124"/>
      <c r="Q3" s="125" t="s">
        <v>6</v>
      </c>
      <c r="R3" s="114" t="s">
        <v>0</v>
      </c>
      <c r="S3" s="114" t="s">
        <v>1</v>
      </c>
      <c r="T3" s="114" t="s">
        <v>40</v>
      </c>
      <c r="U3" s="123" t="s">
        <v>41</v>
      </c>
      <c r="V3" s="123"/>
      <c r="W3" s="123"/>
      <c r="X3" s="12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25"/>
      <c r="B4" s="114"/>
      <c r="C4" s="114"/>
      <c r="D4" s="115"/>
      <c r="E4" s="10" t="s">
        <v>42</v>
      </c>
      <c r="F4" s="10" t="s">
        <v>40</v>
      </c>
      <c r="G4" s="10" t="s">
        <v>2</v>
      </c>
      <c r="H4" s="11" t="s">
        <v>3</v>
      </c>
      <c r="I4" s="125"/>
      <c r="J4" s="114"/>
      <c r="K4" s="114"/>
      <c r="L4" s="115"/>
      <c r="M4" s="12" t="s">
        <v>42</v>
      </c>
      <c r="N4" s="10" t="s">
        <v>40</v>
      </c>
      <c r="O4" s="10" t="s">
        <v>2</v>
      </c>
      <c r="P4" s="11" t="s">
        <v>3</v>
      </c>
      <c r="Q4" s="125"/>
      <c r="R4" s="114"/>
      <c r="S4" s="114"/>
      <c r="T4" s="11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12" t="s">
        <v>45</v>
      </c>
      <c r="C5" s="126">
        <f>SUM(C7:C16)</f>
        <v>8022</v>
      </c>
      <c r="D5" s="126">
        <f>SUM(D7:D16)</f>
        <v>5</v>
      </c>
      <c r="E5" s="126">
        <f>SUM(G5:H6)</f>
        <v>20190</v>
      </c>
      <c r="F5" s="126">
        <f>SUM(F7:F16)</f>
        <v>-24</v>
      </c>
      <c r="G5" s="128">
        <f>SUM(G7:G16)</f>
        <v>9819</v>
      </c>
      <c r="H5" s="130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13"/>
      <c r="C6" s="127"/>
      <c r="D6" s="127"/>
      <c r="E6" s="127"/>
      <c r="F6" s="127"/>
      <c r="G6" s="129"/>
      <c r="H6" s="131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C1" zoomScaleNormal="100" workbookViewId="0">
      <selection activeCell="G16" sqref="F16:G1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16" t="s">
        <v>144</v>
      </c>
      <c r="B1" s="117"/>
      <c r="C1" s="117"/>
      <c r="D1" s="117"/>
      <c r="E1" s="117"/>
      <c r="F1" s="117"/>
      <c r="G1" s="93"/>
      <c r="H1" s="119" t="s">
        <v>173</v>
      </c>
      <c r="I1" s="121">
        <v>3</v>
      </c>
      <c r="J1" s="108" t="s">
        <v>185</v>
      </c>
      <c r="K1" s="108"/>
      <c r="L1" s="108"/>
      <c r="M1" s="108"/>
      <c r="N1" s="108"/>
      <c r="O1" s="108"/>
      <c r="P1" s="91"/>
      <c r="Q1" s="91"/>
      <c r="R1" s="91"/>
      <c r="S1" s="91"/>
      <c r="T1" s="91"/>
      <c r="U1" s="110" t="s">
        <v>186</v>
      </c>
      <c r="V1" s="110"/>
      <c r="W1" s="110"/>
      <c r="X1" s="110"/>
    </row>
    <row r="2" spans="1:32" ht="12" customHeight="1">
      <c r="A2" s="118"/>
      <c r="B2" s="118"/>
      <c r="C2" s="118"/>
      <c r="D2" s="118"/>
      <c r="E2" s="118"/>
      <c r="F2" s="118"/>
      <c r="G2" s="94"/>
      <c r="H2" s="120"/>
      <c r="I2" s="122"/>
      <c r="J2" s="109"/>
      <c r="K2" s="109"/>
      <c r="L2" s="109"/>
      <c r="M2" s="109"/>
      <c r="N2" s="109"/>
      <c r="O2" s="109"/>
      <c r="P2" s="92"/>
      <c r="Q2" s="92"/>
      <c r="R2" s="92"/>
      <c r="S2" s="92"/>
      <c r="T2" s="92"/>
      <c r="U2" s="111"/>
      <c r="V2" s="111"/>
      <c r="W2" s="111"/>
      <c r="X2" s="111"/>
    </row>
    <row r="3" spans="1:32" ht="12" customHeight="1">
      <c r="A3" s="125" t="s">
        <v>4</v>
      </c>
      <c r="B3" s="114" t="s">
        <v>0</v>
      </c>
      <c r="C3" s="114" t="s">
        <v>1</v>
      </c>
      <c r="D3" s="114" t="s">
        <v>40</v>
      </c>
      <c r="E3" s="123" t="s">
        <v>41</v>
      </c>
      <c r="F3" s="123"/>
      <c r="G3" s="123"/>
      <c r="H3" s="124"/>
      <c r="I3" s="125" t="s">
        <v>4</v>
      </c>
      <c r="J3" s="114" t="s">
        <v>0</v>
      </c>
      <c r="K3" s="114" t="s">
        <v>1</v>
      </c>
      <c r="L3" s="114" t="s">
        <v>40</v>
      </c>
      <c r="M3" s="123" t="s">
        <v>41</v>
      </c>
      <c r="N3" s="123"/>
      <c r="O3" s="123"/>
      <c r="P3" s="124"/>
      <c r="Q3" s="125" t="s">
        <v>4</v>
      </c>
      <c r="R3" s="114" t="s">
        <v>0</v>
      </c>
      <c r="S3" s="114" t="s">
        <v>1</v>
      </c>
      <c r="T3" s="114" t="s">
        <v>40</v>
      </c>
      <c r="U3" s="123" t="s">
        <v>41</v>
      </c>
      <c r="V3" s="123"/>
      <c r="W3" s="123"/>
      <c r="X3" s="12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25"/>
      <c r="B4" s="114"/>
      <c r="C4" s="114"/>
      <c r="D4" s="115"/>
      <c r="E4" s="10" t="s">
        <v>42</v>
      </c>
      <c r="F4" s="10" t="s">
        <v>40</v>
      </c>
      <c r="G4" s="10" t="s">
        <v>2</v>
      </c>
      <c r="H4" s="11" t="s">
        <v>3</v>
      </c>
      <c r="I4" s="125"/>
      <c r="J4" s="114"/>
      <c r="K4" s="114"/>
      <c r="L4" s="115"/>
      <c r="M4" s="12" t="s">
        <v>42</v>
      </c>
      <c r="N4" s="10" t="s">
        <v>40</v>
      </c>
      <c r="O4" s="10" t="s">
        <v>2</v>
      </c>
      <c r="P4" s="11" t="s">
        <v>3</v>
      </c>
      <c r="Q4" s="125"/>
      <c r="R4" s="114"/>
      <c r="S4" s="114"/>
      <c r="T4" s="11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12" t="s">
        <v>45</v>
      </c>
      <c r="C5" s="126">
        <f>SUM(C7:C16)</f>
        <v>8025</v>
      </c>
      <c r="D5" s="126">
        <f>SUM(D7:D16)</f>
        <v>3</v>
      </c>
      <c r="E5" s="126">
        <f>SUM(G5:H6)</f>
        <v>20183</v>
      </c>
      <c r="F5" s="126">
        <f>SUM(F7:F16)</f>
        <v>-7</v>
      </c>
      <c r="G5" s="128">
        <f>SUM(G7:G16)</f>
        <v>9809</v>
      </c>
      <c r="H5" s="130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13"/>
      <c r="C6" s="127"/>
      <c r="D6" s="127"/>
      <c r="E6" s="127"/>
      <c r="F6" s="127"/>
      <c r="G6" s="129"/>
      <c r="H6" s="13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A18" zoomScaleNormal="100" workbookViewId="0">
      <selection activeCell="A33" sqref="A33:A3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16" t="s">
        <v>144</v>
      </c>
      <c r="B1" s="117"/>
      <c r="C1" s="117"/>
      <c r="D1" s="117"/>
      <c r="E1" s="117"/>
      <c r="F1" s="117"/>
      <c r="G1" s="98"/>
      <c r="H1" s="119" t="s">
        <v>173</v>
      </c>
      <c r="I1" s="121">
        <v>3</v>
      </c>
      <c r="J1" s="108" t="s">
        <v>187</v>
      </c>
      <c r="K1" s="108"/>
      <c r="L1" s="108"/>
      <c r="M1" s="108"/>
      <c r="N1" s="108"/>
      <c r="O1" s="108"/>
      <c r="P1" s="96"/>
      <c r="Q1" s="96"/>
      <c r="R1" s="96"/>
      <c r="S1" s="96"/>
      <c r="T1" s="96"/>
      <c r="U1" s="110" t="s">
        <v>188</v>
      </c>
      <c r="V1" s="110"/>
      <c r="W1" s="110"/>
      <c r="X1" s="110"/>
    </row>
    <row r="2" spans="1:32" ht="12" customHeight="1">
      <c r="A2" s="118"/>
      <c r="B2" s="118"/>
      <c r="C2" s="118"/>
      <c r="D2" s="118"/>
      <c r="E2" s="118"/>
      <c r="F2" s="118"/>
      <c r="G2" s="99"/>
      <c r="H2" s="120"/>
      <c r="I2" s="122"/>
      <c r="J2" s="109"/>
      <c r="K2" s="109"/>
      <c r="L2" s="109"/>
      <c r="M2" s="109"/>
      <c r="N2" s="109"/>
      <c r="O2" s="109"/>
      <c r="P2" s="97"/>
      <c r="Q2" s="97"/>
      <c r="R2" s="97"/>
      <c r="S2" s="97"/>
      <c r="T2" s="97"/>
      <c r="U2" s="111"/>
      <c r="V2" s="111"/>
      <c r="W2" s="111"/>
      <c r="X2" s="111"/>
    </row>
    <row r="3" spans="1:32" ht="12" customHeight="1">
      <c r="A3" s="125" t="s">
        <v>4</v>
      </c>
      <c r="B3" s="114" t="s">
        <v>0</v>
      </c>
      <c r="C3" s="114" t="s">
        <v>1</v>
      </c>
      <c r="D3" s="114" t="s">
        <v>40</v>
      </c>
      <c r="E3" s="123" t="s">
        <v>41</v>
      </c>
      <c r="F3" s="123"/>
      <c r="G3" s="123"/>
      <c r="H3" s="124"/>
      <c r="I3" s="125" t="s">
        <v>4</v>
      </c>
      <c r="J3" s="114" t="s">
        <v>0</v>
      </c>
      <c r="K3" s="114" t="s">
        <v>1</v>
      </c>
      <c r="L3" s="114" t="s">
        <v>40</v>
      </c>
      <c r="M3" s="123" t="s">
        <v>41</v>
      </c>
      <c r="N3" s="123"/>
      <c r="O3" s="123"/>
      <c r="P3" s="124"/>
      <c r="Q3" s="125" t="s">
        <v>4</v>
      </c>
      <c r="R3" s="114" t="s">
        <v>0</v>
      </c>
      <c r="S3" s="114" t="s">
        <v>1</v>
      </c>
      <c r="T3" s="114" t="s">
        <v>40</v>
      </c>
      <c r="U3" s="123" t="s">
        <v>41</v>
      </c>
      <c r="V3" s="123"/>
      <c r="W3" s="123"/>
      <c r="X3" s="12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25"/>
      <c r="B4" s="114"/>
      <c r="C4" s="114"/>
      <c r="D4" s="115"/>
      <c r="E4" s="10" t="s">
        <v>42</v>
      </c>
      <c r="F4" s="10" t="s">
        <v>40</v>
      </c>
      <c r="G4" s="10" t="s">
        <v>2</v>
      </c>
      <c r="H4" s="11" t="s">
        <v>3</v>
      </c>
      <c r="I4" s="125"/>
      <c r="J4" s="114"/>
      <c r="K4" s="114"/>
      <c r="L4" s="115"/>
      <c r="M4" s="12" t="s">
        <v>42</v>
      </c>
      <c r="N4" s="10" t="s">
        <v>40</v>
      </c>
      <c r="O4" s="10" t="s">
        <v>2</v>
      </c>
      <c r="P4" s="11" t="s">
        <v>3</v>
      </c>
      <c r="Q4" s="125"/>
      <c r="R4" s="114"/>
      <c r="S4" s="114"/>
      <c r="T4" s="11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12" t="s">
        <v>45</v>
      </c>
      <c r="C5" s="126">
        <f>SUM(C7:C16)</f>
        <v>8024</v>
      </c>
      <c r="D5" s="126">
        <f>SUM(D7:D16)</f>
        <v>-1</v>
      </c>
      <c r="E5" s="126">
        <f>SUM(G5:H6)</f>
        <v>20166</v>
      </c>
      <c r="F5" s="126">
        <f>SUM(F7:F16)</f>
        <v>-17</v>
      </c>
      <c r="G5" s="128">
        <f>SUM(G7:G16)</f>
        <v>9803</v>
      </c>
      <c r="H5" s="130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13"/>
      <c r="C6" s="127"/>
      <c r="D6" s="127"/>
      <c r="E6" s="127"/>
      <c r="F6" s="127"/>
      <c r="G6" s="129"/>
      <c r="H6" s="13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C1"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16" t="s">
        <v>144</v>
      </c>
      <c r="B1" s="117"/>
      <c r="C1" s="117"/>
      <c r="D1" s="117"/>
      <c r="E1" s="117"/>
      <c r="F1" s="117"/>
      <c r="G1" s="102"/>
      <c r="H1" s="119" t="s">
        <v>173</v>
      </c>
      <c r="I1" s="121">
        <v>3</v>
      </c>
      <c r="J1" s="108" t="s">
        <v>189</v>
      </c>
      <c r="K1" s="108"/>
      <c r="L1" s="108"/>
      <c r="M1" s="108"/>
      <c r="N1" s="108"/>
      <c r="O1" s="108"/>
      <c r="P1" s="100"/>
      <c r="Q1" s="100"/>
      <c r="R1" s="100"/>
      <c r="S1" s="100"/>
      <c r="T1" s="100"/>
      <c r="U1" s="110" t="s">
        <v>190</v>
      </c>
      <c r="V1" s="110"/>
      <c r="W1" s="110"/>
      <c r="X1" s="110"/>
    </row>
    <row r="2" spans="1:32" ht="12" customHeight="1">
      <c r="A2" s="118"/>
      <c r="B2" s="118"/>
      <c r="C2" s="118"/>
      <c r="D2" s="118"/>
      <c r="E2" s="118"/>
      <c r="F2" s="118"/>
      <c r="G2" s="103"/>
      <c r="H2" s="120"/>
      <c r="I2" s="122"/>
      <c r="J2" s="109"/>
      <c r="K2" s="109"/>
      <c r="L2" s="109"/>
      <c r="M2" s="109"/>
      <c r="N2" s="109"/>
      <c r="O2" s="109"/>
      <c r="P2" s="101"/>
      <c r="Q2" s="101"/>
      <c r="R2" s="101"/>
      <c r="S2" s="101"/>
      <c r="T2" s="101"/>
      <c r="U2" s="111"/>
      <c r="V2" s="111"/>
      <c r="W2" s="111"/>
      <c r="X2" s="111"/>
    </row>
    <row r="3" spans="1:32" ht="12" customHeight="1">
      <c r="A3" s="125" t="s">
        <v>4</v>
      </c>
      <c r="B3" s="114" t="s">
        <v>0</v>
      </c>
      <c r="C3" s="114" t="s">
        <v>1</v>
      </c>
      <c r="D3" s="114" t="s">
        <v>40</v>
      </c>
      <c r="E3" s="123" t="s">
        <v>41</v>
      </c>
      <c r="F3" s="123"/>
      <c r="G3" s="123"/>
      <c r="H3" s="124"/>
      <c r="I3" s="125" t="s">
        <v>4</v>
      </c>
      <c r="J3" s="114" t="s">
        <v>0</v>
      </c>
      <c r="K3" s="114" t="s">
        <v>1</v>
      </c>
      <c r="L3" s="114" t="s">
        <v>40</v>
      </c>
      <c r="M3" s="123" t="s">
        <v>41</v>
      </c>
      <c r="N3" s="123"/>
      <c r="O3" s="123"/>
      <c r="P3" s="124"/>
      <c r="Q3" s="125" t="s">
        <v>4</v>
      </c>
      <c r="R3" s="114" t="s">
        <v>0</v>
      </c>
      <c r="S3" s="114" t="s">
        <v>1</v>
      </c>
      <c r="T3" s="114" t="s">
        <v>40</v>
      </c>
      <c r="U3" s="123" t="s">
        <v>41</v>
      </c>
      <c r="V3" s="123"/>
      <c r="W3" s="123"/>
      <c r="X3" s="12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25"/>
      <c r="B4" s="114"/>
      <c r="C4" s="114"/>
      <c r="D4" s="115"/>
      <c r="E4" s="10" t="s">
        <v>42</v>
      </c>
      <c r="F4" s="10" t="s">
        <v>40</v>
      </c>
      <c r="G4" s="10" t="s">
        <v>2</v>
      </c>
      <c r="H4" s="11" t="s">
        <v>3</v>
      </c>
      <c r="I4" s="125"/>
      <c r="J4" s="114"/>
      <c r="K4" s="114"/>
      <c r="L4" s="115"/>
      <c r="M4" s="12" t="s">
        <v>42</v>
      </c>
      <c r="N4" s="10" t="s">
        <v>40</v>
      </c>
      <c r="O4" s="10" t="s">
        <v>2</v>
      </c>
      <c r="P4" s="11" t="s">
        <v>3</v>
      </c>
      <c r="Q4" s="125"/>
      <c r="R4" s="114"/>
      <c r="S4" s="114"/>
      <c r="T4" s="11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12" t="s">
        <v>45</v>
      </c>
      <c r="C5" s="126">
        <f>SUM(C7:C16)</f>
        <v>8037.2110000000002</v>
      </c>
      <c r="D5" s="126">
        <f>SUM(D7:D16)</f>
        <v>13</v>
      </c>
      <c r="E5" s="126">
        <f>SUM(G5:H6)</f>
        <v>20175</v>
      </c>
      <c r="F5" s="126">
        <f>SUM(F7:F16)</f>
        <v>9</v>
      </c>
      <c r="G5" s="128">
        <f>SUM(G7:G16)</f>
        <v>9813</v>
      </c>
      <c r="H5" s="130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13"/>
      <c r="C6" s="127"/>
      <c r="D6" s="127"/>
      <c r="E6" s="127"/>
      <c r="F6" s="127"/>
      <c r="G6" s="129"/>
      <c r="H6" s="13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zoomScaleNormal="100" workbookViewId="0">
      <selection activeCell="W46" sqref="W4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16" t="s">
        <v>144</v>
      </c>
      <c r="B1" s="117"/>
      <c r="C1" s="117"/>
      <c r="D1" s="117"/>
      <c r="E1" s="117"/>
      <c r="F1" s="117"/>
      <c r="G1" s="106"/>
      <c r="H1" s="119" t="s">
        <v>173</v>
      </c>
      <c r="I1" s="121">
        <v>3</v>
      </c>
      <c r="J1" s="108" t="s">
        <v>192</v>
      </c>
      <c r="K1" s="108"/>
      <c r="L1" s="108"/>
      <c r="M1" s="108"/>
      <c r="N1" s="108"/>
      <c r="O1" s="108"/>
      <c r="P1" s="104"/>
      <c r="Q1" s="104"/>
      <c r="R1" s="104"/>
      <c r="S1" s="104"/>
      <c r="T1" s="104"/>
      <c r="U1" s="110" t="s">
        <v>193</v>
      </c>
      <c r="V1" s="110"/>
      <c r="W1" s="110"/>
      <c r="X1" s="110"/>
    </row>
    <row r="2" spans="1:32" ht="12" customHeight="1">
      <c r="A2" s="118"/>
      <c r="B2" s="118"/>
      <c r="C2" s="118"/>
      <c r="D2" s="118"/>
      <c r="E2" s="118"/>
      <c r="F2" s="118"/>
      <c r="G2" s="107"/>
      <c r="H2" s="120"/>
      <c r="I2" s="122"/>
      <c r="J2" s="109"/>
      <c r="K2" s="109"/>
      <c r="L2" s="109"/>
      <c r="M2" s="109"/>
      <c r="N2" s="109"/>
      <c r="O2" s="109"/>
      <c r="P2" s="105"/>
      <c r="Q2" s="105"/>
      <c r="R2" s="105"/>
      <c r="S2" s="105"/>
      <c r="T2" s="105"/>
      <c r="U2" s="111"/>
      <c r="V2" s="111"/>
      <c r="W2" s="111"/>
      <c r="X2" s="111"/>
    </row>
    <row r="3" spans="1:32" ht="12" customHeight="1">
      <c r="A3" s="125" t="s">
        <v>4</v>
      </c>
      <c r="B3" s="114" t="s">
        <v>0</v>
      </c>
      <c r="C3" s="114" t="s">
        <v>1</v>
      </c>
      <c r="D3" s="114" t="s">
        <v>40</v>
      </c>
      <c r="E3" s="123" t="s">
        <v>41</v>
      </c>
      <c r="F3" s="123"/>
      <c r="G3" s="123"/>
      <c r="H3" s="124"/>
      <c r="I3" s="125" t="s">
        <v>4</v>
      </c>
      <c r="J3" s="114" t="s">
        <v>0</v>
      </c>
      <c r="K3" s="114" t="s">
        <v>1</v>
      </c>
      <c r="L3" s="114" t="s">
        <v>40</v>
      </c>
      <c r="M3" s="123" t="s">
        <v>41</v>
      </c>
      <c r="N3" s="123"/>
      <c r="O3" s="123"/>
      <c r="P3" s="124"/>
      <c r="Q3" s="125" t="s">
        <v>4</v>
      </c>
      <c r="R3" s="114" t="s">
        <v>0</v>
      </c>
      <c r="S3" s="114" t="s">
        <v>1</v>
      </c>
      <c r="T3" s="114" t="s">
        <v>40</v>
      </c>
      <c r="U3" s="123" t="s">
        <v>41</v>
      </c>
      <c r="V3" s="123"/>
      <c r="W3" s="123"/>
      <c r="X3" s="124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25"/>
      <c r="B4" s="114"/>
      <c r="C4" s="114"/>
      <c r="D4" s="115"/>
      <c r="E4" s="10" t="s">
        <v>42</v>
      </c>
      <c r="F4" s="10" t="s">
        <v>40</v>
      </c>
      <c r="G4" s="10" t="s">
        <v>2</v>
      </c>
      <c r="H4" s="11" t="s">
        <v>3</v>
      </c>
      <c r="I4" s="125"/>
      <c r="J4" s="114"/>
      <c r="K4" s="114"/>
      <c r="L4" s="115"/>
      <c r="M4" s="12" t="s">
        <v>42</v>
      </c>
      <c r="N4" s="10" t="s">
        <v>40</v>
      </c>
      <c r="O4" s="10" t="s">
        <v>2</v>
      </c>
      <c r="P4" s="11" t="s">
        <v>3</v>
      </c>
      <c r="Q4" s="125"/>
      <c r="R4" s="114"/>
      <c r="S4" s="114"/>
      <c r="T4" s="115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12" t="s">
        <v>45</v>
      </c>
      <c r="C5" s="126">
        <f>SUM(C7:C16)</f>
        <v>8029</v>
      </c>
      <c r="D5" s="126">
        <f>SUM(D7:D16)</f>
        <v>-8</v>
      </c>
      <c r="E5" s="126">
        <f>SUM(G5:H6)</f>
        <v>20146</v>
      </c>
      <c r="F5" s="126">
        <f>SUM(F7:F16)</f>
        <v>-29</v>
      </c>
      <c r="G5" s="128">
        <f>SUM(G7:G16)</f>
        <v>9805</v>
      </c>
      <c r="H5" s="130">
        <f>SUM(H7:H16)</f>
        <v>10341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-3</v>
      </c>
      <c r="O5" s="17">
        <f t="shared" si="0"/>
        <v>1310</v>
      </c>
      <c r="P5" s="17">
        <f t="shared" si="0"/>
        <v>1390</v>
      </c>
      <c r="Q5" s="18"/>
      <c r="R5" s="16" t="s">
        <v>146</v>
      </c>
      <c r="S5" s="17">
        <f>SUM(S6:S17)</f>
        <v>1091</v>
      </c>
      <c r="T5" s="17">
        <f t="shared" ref="T5:X5" si="1">SUM(T6:T17)</f>
        <v>-3</v>
      </c>
      <c r="U5" s="17">
        <f>SUM(W5:X5)</f>
        <v>2727</v>
      </c>
      <c r="V5" s="17">
        <f t="shared" si="1"/>
        <v>-2</v>
      </c>
      <c r="W5" s="17">
        <f t="shared" si="1"/>
        <v>1318</v>
      </c>
      <c r="X5" s="95">
        <f t="shared" si="1"/>
        <v>1409</v>
      </c>
      <c r="Y5" s="4"/>
    </row>
    <row r="6" spans="1:32" ht="12" customHeight="1">
      <c r="A6" s="19" t="s">
        <v>172</v>
      </c>
      <c r="B6" s="113"/>
      <c r="C6" s="127"/>
      <c r="D6" s="127"/>
      <c r="E6" s="127"/>
      <c r="F6" s="127"/>
      <c r="G6" s="129"/>
      <c r="H6" s="131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2688</v>
      </c>
      <c r="D7" s="28">
        <f>D19</f>
        <v>1</v>
      </c>
      <c r="E7" s="28">
        <f>SUM(G7:H7)</f>
        <v>6317</v>
      </c>
      <c r="F7" s="28">
        <f>F19</f>
        <v>-3</v>
      </c>
      <c r="G7" s="28">
        <f>G19</f>
        <v>3042</v>
      </c>
      <c r="H7" s="28">
        <f>H19</f>
        <v>3275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-1</v>
      </c>
      <c r="U7" s="22">
        <f t="shared" ref="U7:U17" si="3">SUM(W7:X7)</f>
        <v>168</v>
      </c>
      <c r="V7" s="22">
        <v>-1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0</v>
      </c>
      <c r="E8" s="28">
        <f t="shared" ref="E8:E16" si="4">SUM(G8:H8)</f>
        <v>2206</v>
      </c>
      <c r="F8" s="22">
        <f>F46</f>
        <v>-2</v>
      </c>
      <c r="G8" s="22">
        <f>G46</f>
        <v>1065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-1</v>
      </c>
      <c r="U8" s="22">
        <f t="shared" si="3"/>
        <v>285</v>
      </c>
      <c r="V8" s="22">
        <v>2</v>
      </c>
      <c r="W8" s="24">
        <v>141</v>
      </c>
      <c r="X8" s="25">
        <v>144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-3</v>
      </c>
      <c r="G9" s="22">
        <f>O5</f>
        <v>1310</v>
      </c>
      <c r="H9" s="22">
        <f>P5</f>
        <v>1390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635</v>
      </c>
      <c r="D10" s="22">
        <f>L17</f>
        <v>-2</v>
      </c>
      <c r="E10" s="28">
        <f t="shared" si="4"/>
        <v>1637</v>
      </c>
      <c r="F10" s="22">
        <f>N17</f>
        <v>-6</v>
      </c>
      <c r="G10" s="22">
        <f>O17</f>
        <v>811</v>
      </c>
      <c r="H10" s="22">
        <f>P17</f>
        <v>826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525</v>
      </c>
      <c r="N10" s="22">
        <v>-7</v>
      </c>
      <c r="O10" s="24">
        <v>264</v>
      </c>
      <c r="P10" s="25">
        <v>261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0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-2</v>
      </c>
      <c r="E11" s="28">
        <f t="shared" si="4"/>
        <v>1120</v>
      </c>
      <c r="F11" s="22">
        <f>N31</f>
        <v>-2</v>
      </c>
      <c r="G11" s="22">
        <f>O31</f>
        <v>558</v>
      </c>
      <c r="H11" s="22">
        <f>P31</f>
        <v>562</v>
      </c>
      <c r="I11" s="20">
        <v>206</v>
      </c>
      <c r="J11" s="21" t="s">
        <v>56</v>
      </c>
      <c r="K11" s="22">
        <v>254</v>
      </c>
      <c r="L11" s="23">
        <v>2</v>
      </c>
      <c r="M11" s="22">
        <f t="shared" si="2"/>
        <v>685</v>
      </c>
      <c r="N11" s="22">
        <v>9</v>
      </c>
      <c r="O11" s="24">
        <v>322</v>
      </c>
      <c r="P11" s="25">
        <v>363</v>
      </c>
      <c r="Q11" s="20">
        <v>706</v>
      </c>
      <c r="R11" s="21" t="s">
        <v>57</v>
      </c>
      <c r="S11" s="22">
        <v>152</v>
      </c>
      <c r="T11" s="23">
        <v>1</v>
      </c>
      <c r="U11" s="22">
        <f t="shared" si="3"/>
        <v>406</v>
      </c>
      <c r="V11" s="22">
        <v>0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0</v>
      </c>
      <c r="U12" s="22">
        <f t="shared" si="3"/>
        <v>215</v>
      </c>
      <c r="V12" s="22">
        <v>0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801</v>
      </c>
      <c r="F13" s="22">
        <f>N52</f>
        <v>-1</v>
      </c>
      <c r="G13" s="22">
        <f>O52</f>
        <v>401</v>
      </c>
      <c r="H13" s="22">
        <f>P52</f>
        <v>400</v>
      </c>
      <c r="I13" s="20">
        <v>208</v>
      </c>
      <c r="J13" s="21" t="s">
        <v>60</v>
      </c>
      <c r="K13" s="22">
        <v>142</v>
      </c>
      <c r="L13" s="23">
        <v>-1</v>
      </c>
      <c r="M13" s="22">
        <f t="shared" si="2"/>
        <v>398</v>
      </c>
      <c r="N13" s="22">
        <v>-3</v>
      </c>
      <c r="O13" s="24">
        <v>191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-3</v>
      </c>
      <c r="E14" s="28">
        <f t="shared" si="4"/>
        <v>2727</v>
      </c>
      <c r="F14" s="22">
        <f>V5</f>
        <v>-2</v>
      </c>
      <c r="G14" s="22">
        <f>W5</f>
        <v>1318</v>
      </c>
      <c r="H14" s="22">
        <f>X5</f>
        <v>1409</v>
      </c>
      <c r="I14" s="20">
        <v>209</v>
      </c>
      <c r="J14" s="21" t="s">
        <v>62</v>
      </c>
      <c r="K14" s="22">
        <v>129</v>
      </c>
      <c r="L14" s="23">
        <v>-1</v>
      </c>
      <c r="M14" s="22">
        <f t="shared" si="2"/>
        <v>368</v>
      </c>
      <c r="N14" s="22">
        <v>-2</v>
      </c>
      <c r="O14" s="24">
        <v>177</v>
      </c>
      <c r="P14" s="25">
        <v>191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707</v>
      </c>
      <c r="D15" s="22">
        <f>T20</f>
        <v>-1</v>
      </c>
      <c r="E15" s="28">
        <f>SUM(G15:H15)</f>
        <v>1766</v>
      </c>
      <c r="F15" s="22">
        <f>V20</f>
        <v>-5</v>
      </c>
      <c r="G15" s="22">
        <f>W20</f>
        <v>871</v>
      </c>
      <c r="H15" s="22">
        <f>X20</f>
        <v>895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-1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-1</v>
      </c>
      <c r="E16" s="37">
        <f t="shared" si="4"/>
        <v>814</v>
      </c>
      <c r="F16" s="37">
        <f>V35</f>
        <v>-5</v>
      </c>
      <c r="G16" s="37">
        <f>W35</f>
        <v>400</v>
      </c>
      <c r="H16" s="37">
        <f>X35</f>
        <v>414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-2</v>
      </c>
      <c r="U16" s="22">
        <f t="shared" si="3"/>
        <v>305</v>
      </c>
      <c r="V16" s="22">
        <v>-2</v>
      </c>
      <c r="W16" s="24">
        <v>158</v>
      </c>
      <c r="X16" s="25">
        <v>147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635</v>
      </c>
      <c r="L17" s="17">
        <f t="shared" ref="L17:P17" si="5">SUM(L18:L28)</f>
        <v>-2</v>
      </c>
      <c r="M17" s="17">
        <f>SUM(O17:P17)</f>
        <v>1637</v>
      </c>
      <c r="N17" s="17">
        <f>SUM(N18:N28)</f>
        <v>-6</v>
      </c>
      <c r="O17" s="17">
        <f t="shared" si="5"/>
        <v>811</v>
      </c>
      <c r="P17" s="17">
        <f t="shared" si="5"/>
        <v>826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521</v>
      </c>
      <c r="V17" s="22">
        <v>-1</v>
      </c>
      <c r="W17" s="24">
        <v>247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6317</v>
      </c>
      <c r="F19" s="17">
        <f t="shared" si="6"/>
        <v>-3</v>
      </c>
      <c r="G19" s="17">
        <f t="shared" si="6"/>
        <v>3042</v>
      </c>
      <c r="H19" s="17">
        <f t="shared" si="6"/>
        <v>3275</v>
      </c>
      <c r="I19" s="5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202</v>
      </c>
      <c r="N19" s="22">
        <v>-2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0</v>
      </c>
      <c r="E20" s="22">
        <f>SUM(G20:H20)</f>
        <v>197</v>
      </c>
      <c r="F20" s="22">
        <v>-2</v>
      </c>
      <c r="G20" s="23">
        <v>72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707</v>
      </c>
      <c r="T20" s="17">
        <f t="shared" ref="T20:W20" si="8">SUM(T21:T32)</f>
        <v>-1</v>
      </c>
      <c r="U20" s="17">
        <f>SUM(W20:X20)</f>
        <v>1766</v>
      </c>
      <c r="V20" s="17">
        <f t="shared" si="8"/>
        <v>-5</v>
      </c>
      <c r="W20" s="17">
        <f t="shared" si="8"/>
        <v>871</v>
      </c>
      <c r="X20" s="95">
        <f>SUM(X21:X32)</f>
        <v>895</v>
      </c>
      <c r="Y20" s="4"/>
    </row>
    <row r="21" spans="1:25" ht="12.75" customHeight="1">
      <c r="A21" s="20" t="s">
        <v>8</v>
      </c>
      <c r="B21" s="21" t="s">
        <v>71</v>
      </c>
      <c r="C21" s="22">
        <v>375</v>
      </c>
      <c r="D21" s="23">
        <v>2</v>
      </c>
      <c r="E21" s="22">
        <f t="shared" ref="E21:E43" si="9">SUM(G21:H21)</f>
        <v>926</v>
      </c>
      <c r="F21" s="22">
        <v>2</v>
      </c>
      <c r="G21" s="23">
        <v>443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-1</v>
      </c>
      <c r="U21" s="22">
        <f>SUM(W21:X21)</f>
        <v>239</v>
      </c>
      <c r="V21" s="22">
        <v>-2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264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-1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51</v>
      </c>
      <c r="D23" s="23">
        <v>1</v>
      </c>
      <c r="E23" s="22">
        <f t="shared" si="9"/>
        <v>134</v>
      </c>
      <c r="F23" s="22">
        <v>0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0</v>
      </c>
      <c r="M23" s="22">
        <f t="shared" si="7"/>
        <v>303</v>
      </c>
      <c r="N23" s="22">
        <v>-1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167</v>
      </c>
      <c r="F24" s="22">
        <v>0</v>
      </c>
      <c r="G24" s="23">
        <v>72</v>
      </c>
      <c r="H24" s="34">
        <v>95</v>
      </c>
      <c r="I24" s="50">
        <v>307</v>
      </c>
      <c r="J24" s="21" t="s">
        <v>81</v>
      </c>
      <c r="K24" s="22">
        <v>60</v>
      </c>
      <c r="L24" s="23">
        <v>-1</v>
      </c>
      <c r="M24" s="22">
        <f t="shared" si="7"/>
        <v>125</v>
      </c>
      <c r="N24" s="22">
        <v>-1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-1</v>
      </c>
      <c r="G25" s="23">
        <v>112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0</v>
      </c>
      <c r="G26" s="23">
        <v>256</v>
      </c>
      <c r="H26" s="34">
        <v>274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1</v>
      </c>
      <c r="U26" s="22">
        <f t="shared" si="10"/>
        <v>83</v>
      </c>
      <c r="V26" s="22">
        <v>2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0</v>
      </c>
      <c r="E27" s="22">
        <f t="shared" si="9"/>
        <v>1026</v>
      </c>
      <c r="F27" s="22">
        <v>1</v>
      </c>
      <c r="G27" s="23">
        <v>516</v>
      </c>
      <c r="H27" s="34">
        <v>510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-1</v>
      </c>
      <c r="O27" s="24">
        <v>171</v>
      </c>
      <c r="P27" s="25">
        <v>174</v>
      </c>
      <c r="Q27" s="20">
        <v>807</v>
      </c>
      <c r="R27" s="21" t="s">
        <v>89</v>
      </c>
      <c r="S27" s="22">
        <v>31</v>
      </c>
      <c r="T27" s="23">
        <v>-1</v>
      </c>
      <c r="U27" s="22">
        <f t="shared" si="10"/>
        <v>97</v>
      </c>
      <c r="V27" s="22">
        <v>-2</v>
      </c>
      <c r="W27" s="24">
        <v>43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152</v>
      </c>
      <c r="V28" s="22">
        <v>-1</v>
      </c>
      <c r="W28" s="24">
        <v>77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-1</v>
      </c>
      <c r="G29" s="23">
        <v>147</v>
      </c>
      <c r="H29" s="34">
        <v>155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-1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166</v>
      </c>
      <c r="F30" s="22">
        <v>-1</v>
      </c>
      <c r="G30" s="23">
        <v>79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407</v>
      </c>
      <c r="F31" s="22">
        <v>-1</v>
      </c>
      <c r="G31" s="23">
        <v>182</v>
      </c>
      <c r="H31" s="34">
        <v>225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-2</v>
      </c>
      <c r="M31" s="17">
        <f>SUM(O31:P31)</f>
        <v>1120</v>
      </c>
      <c r="N31" s="17">
        <f t="shared" si="11"/>
        <v>-2</v>
      </c>
      <c r="O31" s="17">
        <f t="shared" si="11"/>
        <v>558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-1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-1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184</v>
      </c>
      <c r="F33" s="22">
        <v>-1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112</v>
      </c>
      <c r="D34" s="23">
        <v>-2</v>
      </c>
      <c r="E34" s="22">
        <f t="shared" si="9"/>
        <v>269</v>
      </c>
      <c r="F34" s="22">
        <v>-2</v>
      </c>
      <c r="G34" s="23">
        <v>120</v>
      </c>
      <c r="H34" s="34">
        <v>149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119</v>
      </c>
      <c r="F35" s="22">
        <v>-1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0</v>
      </c>
      <c r="O35" s="24">
        <v>59</v>
      </c>
      <c r="P35" s="25">
        <v>56</v>
      </c>
      <c r="Q35" s="18"/>
      <c r="R35" s="16" t="s">
        <v>162</v>
      </c>
      <c r="S35" s="17">
        <f>SUM(S36:S43)</f>
        <v>373</v>
      </c>
      <c r="T35" s="17">
        <f>SUM(T36:T43)</f>
        <v>-1</v>
      </c>
      <c r="U35" s="17">
        <f>SUM(W35:X35)</f>
        <v>814</v>
      </c>
      <c r="V35" s="17">
        <f>SUM(V36:V43)</f>
        <v>-5</v>
      </c>
      <c r="W35" s="17">
        <f t="shared" ref="W35:X35" si="13">SUM(W36:W43)</f>
        <v>400</v>
      </c>
      <c r="X35" s="95">
        <f t="shared" si="13"/>
        <v>414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228</v>
      </c>
      <c r="F36" s="22">
        <v>-1</v>
      </c>
      <c r="G36" s="23">
        <v>112</v>
      </c>
      <c r="H36" s="34">
        <v>116</v>
      </c>
      <c r="I36" s="50">
        <v>406</v>
      </c>
      <c r="J36" s="21" t="s">
        <v>109</v>
      </c>
      <c r="K36" s="22">
        <v>67</v>
      </c>
      <c r="L36" s="23">
        <v>-1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149</v>
      </c>
      <c r="V36" s="22">
        <v>-2</v>
      </c>
      <c r="W36" s="24">
        <v>77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20</v>
      </c>
      <c r="F37" s="22">
        <v>-1</v>
      </c>
      <c r="G37" s="24">
        <v>9</v>
      </c>
      <c r="H37" s="25">
        <v>11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-1</v>
      </c>
      <c r="M38" s="22">
        <f t="shared" si="12"/>
        <v>40</v>
      </c>
      <c r="N38" s="22">
        <v>-1</v>
      </c>
      <c r="O38" s="24">
        <v>20</v>
      </c>
      <c r="P38" s="25">
        <v>20</v>
      </c>
      <c r="Q38" s="20">
        <v>905</v>
      </c>
      <c r="R38" s="21" t="s">
        <v>116</v>
      </c>
      <c r="S38" s="22">
        <v>60</v>
      </c>
      <c r="T38" s="23">
        <v>-1</v>
      </c>
      <c r="U38" s="22">
        <f t="shared" si="14"/>
        <v>141</v>
      </c>
      <c r="V38" s="22">
        <v>-2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1</v>
      </c>
      <c r="E40" s="22">
        <f t="shared" si="9"/>
        <v>176</v>
      </c>
      <c r="F40" s="22">
        <v>2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0</v>
      </c>
      <c r="U40" s="22">
        <f t="shared" si="14"/>
        <v>253</v>
      </c>
      <c r="V40" s="22">
        <v>-1</v>
      </c>
      <c r="W40" s="24">
        <v>120</v>
      </c>
      <c r="X40" s="25">
        <v>133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76</v>
      </c>
      <c r="D42" s="23">
        <v>1</v>
      </c>
      <c r="E42" s="22">
        <f t="shared" si="9"/>
        <v>166</v>
      </c>
      <c r="F42" s="22">
        <v>5</v>
      </c>
      <c r="G42" s="24">
        <v>85</v>
      </c>
      <c r="H42" s="25">
        <v>81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0</v>
      </c>
      <c r="E46" s="17">
        <f t="shared" si="16"/>
        <v>2206</v>
      </c>
      <c r="F46" s="17">
        <f t="shared" si="16"/>
        <v>-2</v>
      </c>
      <c r="G46" s="17">
        <f>SUM(G47:G59)</f>
        <v>1065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51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66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801</v>
      </c>
      <c r="N52" s="17">
        <f t="shared" si="19"/>
        <v>-1</v>
      </c>
      <c r="O52" s="17">
        <f>SUM(O53:O57)</f>
        <v>401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81</v>
      </c>
      <c r="F54" s="22">
        <v>1</v>
      </c>
      <c r="G54" s="24">
        <v>41</v>
      </c>
      <c r="H54" s="25">
        <v>40</v>
      </c>
      <c r="I54" s="50">
        <v>602</v>
      </c>
      <c r="J54" s="21" t="s">
        <v>137</v>
      </c>
      <c r="K54" s="22">
        <v>94</v>
      </c>
      <c r="L54" s="23">
        <v>-1</v>
      </c>
      <c r="M54" s="22">
        <f t="shared" ref="M54:M57" si="20">SUM(O54:P54)</f>
        <v>258</v>
      </c>
      <c r="N54" s="22">
        <v>-1</v>
      </c>
      <c r="O54" s="24">
        <v>134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524</v>
      </c>
      <c r="F55" s="22">
        <v>-3</v>
      </c>
      <c r="G55" s="24">
        <v>256</v>
      </c>
      <c r="H55" s="25">
        <v>268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1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H5:H6"/>
    <mergeCell ref="R3:R4"/>
    <mergeCell ref="S3:S4"/>
    <mergeCell ref="T3:T4"/>
    <mergeCell ref="U3:X3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M3:P3"/>
    <mergeCell ref="Q3:Q4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4月</vt:lpstr>
      <vt:lpstr>5月</vt:lpstr>
      <vt:lpstr>6月</vt:lpstr>
      <vt:lpstr>7月</vt:lpstr>
      <vt:lpstr>8月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2021-09-01T01:56:33Z</cp:lastPrinted>
  <dcterms:created xsi:type="dcterms:W3CDTF">1999-07-09T05:44:32Z</dcterms:created>
  <dcterms:modified xsi:type="dcterms:W3CDTF">2021-09-01T02:01:58Z</dcterms:modified>
</cp:coreProperties>
</file>