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"/>
    </mc:Choice>
  </mc:AlternateContent>
  <bookViews>
    <workbookView xWindow="7605" yWindow="0" windowWidth="7650" windowHeight="9000" tabRatio="655" activeTab="10"/>
  </bookViews>
  <sheets>
    <sheet name="4月" sheetId="24" r:id="rId1"/>
    <sheet name="5月" sheetId="26" r:id="rId2"/>
    <sheet name="6月" sheetId="28" r:id="rId3"/>
    <sheet name="7月" sheetId="30" r:id="rId4"/>
    <sheet name="8月" sheetId="31" r:id="rId5"/>
    <sheet name="9月" sheetId="32" r:id="rId6"/>
    <sheet name="10月" sheetId="33" r:id="rId7"/>
    <sheet name="11月 " sheetId="34" r:id="rId8"/>
    <sheet name="12月" sheetId="35" r:id="rId9"/>
    <sheet name="1月" sheetId="36" r:id="rId10"/>
    <sheet name="2月" sheetId="37" r:id="rId11"/>
  </sheets>
  <calcPr calcId="162913"/>
</workbook>
</file>

<file path=xl/calcChain.xml><?xml version="1.0" encoding="utf-8"?>
<calcChain xmlns="http://schemas.openxmlformats.org/spreadsheetml/2006/main">
  <c r="T35" i="37" l="1"/>
  <c r="D16" i="37" s="1"/>
  <c r="E59" i="37"/>
  <c r="E58" i="37"/>
  <c r="M57" i="37"/>
  <c r="E57" i="37"/>
  <c r="M56" i="37"/>
  <c r="E56" i="37"/>
  <c r="M55" i="37"/>
  <c r="E55" i="37"/>
  <c r="M54" i="37"/>
  <c r="E54" i="37"/>
  <c r="M53" i="37"/>
  <c r="E53" i="37"/>
  <c r="P52" i="37"/>
  <c r="H13" i="37" s="1"/>
  <c r="O52" i="37"/>
  <c r="G13" i="37" s="1"/>
  <c r="N52" i="37"/>
  <c r="F13" i="37" s="1"/>
  <c r="L52" i="37"/>
  <c r="D13" i="37" s="1"/>
  <c r="K52" i="37"/>
  <c r="C13" i="37" s="1"/>
  <c r="E52" i="37"/>
  <c r="E51" i="37"/>
  <c r="E50" i="37"/>
  <c r="M49" i="37"/>
  <c r="E49" i="37"/>
  <c r="M48" i="37"/>
  <c r="E48" i="37"/>
  <c r="M47" i="37"/>
  <c r="E47" i="37"/>
  <c r="M46" i="37"/>
  <c r="H46" i="37"/>
  <c r="H8" i="37" s="1"/>
  <c r="G46" i="37"/>
  <c r="G8" i="37" s="1"/>
  <c r="F46" i="37"/>
  <c r="F8" i="37" s="1"/>
  <c r="D46" i="37"/>
  <c r="D8" i="37" s="1"/>
  <c r="C46" i="37"/>
  <c r="C8" i="37" s="1"/>
  <c r="P45" i="37"/>
  <c r="H12" i="37" s="1"/>
  <c r="O45" i="37"/>
  <c r="G12" i="37" s="1"/>
  <c r="N45" i="37"/>
  <c r="F12" i="37" s="1"/>
  <c r="L45" i="37"/>
  <c r="D12" i="37" s="1"/>
  <c r="K45" i="37"/>
  <c r="C12" i="37" s="1"/>
  <c r="U43" i="37"/>
  <c r="E43" i="37"/>
  <c r="U42" i="37"/>
  <c r="M42" i="37"/>
  <c r="E42" i="37"/>
  <c r="U41" i="37"/>
  <c r="M41" i="37"/>
  <c r="E41" i="37"/>
  <c r="U40" i="37"/>
  <c r="M40" i="37"/>
  <c r="E40" i="37"/>
  <c r="U39" i="37"/>
  <c r="M39" i="37"/>
  <c r="E39" i="37"/>
  <c r="U38" i="37"/>
  <c r="M38" i="37"/>
  <c r="E38" i="37"/>
  <c r="U37" i="37"/>
  <c r="M37" i="37"/>
  <c r="E37" i="37"/>
  <c r="U36" i="37"/>
  <c r="M36" i="37"/>
  <c r="E36" i="37"/>
  <c r="X35" i="37"/>
  <c r="H16" i="37" s="1"/>
  <c r="W35" i="37"/>
  <c r="G16" i="37" s="1"/>
  <c r="V35" i="37"/>
  <c r="F16" i="37" s="1"/>
  <c r="S35" i="37"/>
  <c r="C16" i="37" s="1"/>
  <c r="M35" i="37"/>
  <c r="E35" i="37"/>
  <c r="M34" i="37"/>
  <c r="E34" i="37"/>
  <c r="M33" i="37"/>
  <c r="E33" i="37"/>
  <c r="U32" i="37"/>
  <c r="M32" i="37"/>
  <c r="E32" i="37"/>
  <c r="U31" i="37"/>
  <c r="P31" i="37"/>
  <c r="H11" i="37" s="1"/>
  <c r="O31" i="37"/>
  <c r="N31" i="37"/>
  <c r="F11" i="37" s="1"/>
  <c r="L31" i="37"/>
  <c r="D11" i="37" s="1"/>
  <c r="K31" i="37"/>
  <c r="C11" i="37" s="1"/>
  <c r="E31" i="37"/>
  <c r="U30" i="37"/>
  <c r="E30" i="37"/>
  <c r="U29" i="37"/>
  <c r="E29" i="37"/>
  <c r="U28" i="37"/>
  <c r="M28" i="37"/>
  <c r="E28" i="37"/>
  <c r="U27" i="37"/>
  <c r="M27" i="37"/>
  <c r="E27" i="37"/>
  <c r="U26" i="37"/>
  <c r="M26" i="37"/>
  <c r="E26" i="37"/>
  <c r="U25" i="37"/>
  <c r="M25" i="37"/>
  <c r="E25" i="37"/>
  <c r="U24" i="37"/>
  <c r="M24" i="37"/>
  <c r="E24" i="37"/>
  <c r="U23" i="37"/>
  <c r="M23" i="37"/>
  <c r="E23" i="37"/>
  <c r="U22" i="37"/>
  <c r="M22" i="37"/>
  <c r="E22" i="37"/>
  <c r="U21" i="37"/>
  <c r="M21" i="37"/>
  <c r="E21" i="37"/>
  <c r="X20" i="37"/>
  <c r="H15" i="37" s="1"/>
  <c r="W20" i="37"/>
  <c r="G15" i="37" s="1"/>
  <c r="V20" i="37"/>
  <c r="F15" i="37" s="1"/>
  <c r="T20" i="37"/>
  <c r="D15" i="37" s="1"/>
  <c r="S20" i="37"/>
  <c r="C15" i="37" s="1"/>
  <c r="M20" i="37"/>
  <c r="E20" i="37"/>
  <c r="M19" i="37"/>
  <c r="H19" i="37"/>
  <c r="H7" i="37" s="1"/>
  <c r="G19" i="37"/>
  <c r="F19" i="37"/>
  <c r="F7" i="37" s="1"/>
  <c r="D19" i="37"/>
  <c r="D7" i="37" s="1"/>
  <c r="C19" i="37"/>
  <c r="C7" i="37" s="1"/>
  <c r="M18" i="37"/>
  <c r="U17" i="37"/>
  <c r="P17" i="37"/>
  <c r="H10" i="37" s="1"/>
  <c r="O17" i="37"/>
  <c r="N17" i="37"/>
  <c r="F10" i="37" s="1"/>
  <c r="L17" i="37"/>
  <c r="D10" i="37" s="1"/>
  <c r="K17" i="37"/>
  <c r="C10" i="37" s="1"/>
  <c r="U16" i="37"/>
  <c r="U15" i="37"/>
  <c r="U14" i="37"/>
  <c r="M14" i="37"/>
  <c r="U13" i="37"/>
  <c r="M13" i="37"/>
  <c r="U12" i="37"/>
  <c r="M12" i="37"/>
  <c r="U11" i="37"/>
  <c r="M11" i="37"/>
  <c r="U10" i="37"/>
  <c r="M10" i="37"/>
  <c r="U9" i="37"/>
  <c r="M9" i="37"/>
  <c r="U8" i="37"/>
  <c r="M8" i="37"/>
  <c r="U7" i="37"/>
  <c r="M7" i="37"/>
  <c r="U6" i="37"/>
  <c r="M6" i="37"/>
  <c r="X5" i="37"/>
  <c r="H14" i="37" s="1"/>
  <c r="W5" i="37"/>
  <c r="G14" i="37" s="1"/>
  <c r="V5" i="37"/>
  <c r="F14" i="37" s="1"/>
  <c r="T5" i="37"/>
  <c r="D14" i="37" s="1"/>
  <c r="S5" i="37"/>
  <c r="C14" i="37" s="1"/>
  <c r="P5" i="37"/>
  <c r="H9" i="37" s="1"/>
  <c r="O5" i="37"/>
  <c r="N5" i="37"/>
  <c r="F9" i="37" s="1"/>
  <c r="L5" i="37"/>
  <c r="D9" i="37" s="1"/>
  <c r="K5" i="37"/>
  <c r="C9" i="37" s="1"/>
  <c r="E13" i="37" l="1"/>
  <c r="M31" i="37"/>
  <c r="M17" i="37"/>
  <c r="M5" i="37"/>
  <c r="M52" i="37"/>
  <c r="G10" i="37"/>
  <c r="E10" i="37" s="1"/>
  <c r="E8" i="37"/>
  <c r="E19" i="37"/>
  <c r="E46" i="37"/>
  <c r="E16" i="37"/>
  <c r="U35" i="37"/>
  <c r="U20" i="37"/>
  <c r="E12" i="37"/>
  <c r="G11" i="37"/>
  <c r="E11" i="37" s="1"/>
  <c r="H5" i="37"/>
  <c r="G7" i="37"/>
  <c r="E7" i="37" s="1"/>
  <c r="F5" i="37"/>
  <c r="E14" i="37"/>
  <c r="C5" i="37"/>
  <c r="D5" i="37"/>
  <c r="E15" i="37"/>
  <c r="M45" i="37"/>
  <c r="U5" i="37"/>
  <c r="G9" i="37"/>
  <c r="E9" i="37" s="1"/>
  <c r="O17" i="36"/>
  <c r="K17" i="36"/>
  <c r="G46" i="36"/>
  <c r="G5" i="37" l="1"/>
  <c r="E5" i="37" s="1"/>
  <c r="E59" i="36"/>
  <c r="E58" i="36"/>
  <c r="M57" i="36"/>
  <c r="E57" i="36"/>
  <c r="M56" i="36"/>
  <c r="E56" i="36"/>
  <c r="M55" i="36"/>
  <c r="E55" i="36"/>
  <c r="M54" i="36"/>
  <c r="E54" i="36"/>
  <c r="M53" i="36"/>
  <c r="E53" i="36"/>
  <c r="P52" i="36"/>
  <c r="H13" i="36" s="1"/>
  <c r="O52" i="36"/>
  <c r="G13" i="36" s="1"/>
  <c r="N52" i="36"/>
  <c r="F13" i="36" s="1"/>
  <c r="L52" i="36"/>
  <c r="D13" i="36" s="1"/>
  <c r="K52" i="36"/>
  <c r="E52" i="36"/>
  <c r="E51" i="36"/>
  <c r="E50" i="36"/>
  <c r="M49" i="36"/>
  <c r="E49" i="36"/>
  <c r="M48" i="36"/>
  <c r="E48" i="36"/>
  <c r="M47" i="36"/>
  <c r="E47" i="36"/>
  <c r="M46" i="36"/>
  <c r="H46" i="36"/>
  <c r="H8" i="36" s="1"/>
  <c r="G8" i="36"/>
  <c r="F46" i="36"/>
  <c r="F8" i="36" s="1"/>
  <c r="D46" i="36"/>
  <c r="D8" i="36" s="1"/>
  <c r="C46" i="36"/>
  <c r="C8" i="36" s="1"/>
  <c r="P45" i="36"/>
  <c r="O45" i="36"/>
  <c r="G12" i="36" s="1"/>
  <c r="N45" i="36"/>
  <c r="F12" i="36" s="1"/>
  <c r="L45" i="36"/>
  <c r="D12" i="36" s="1"/>
  <c r="K45" i="36"/>
  <c r="C12" i="36" s="1"/>
  <c r="U43" i="36"/>
  <c r="E43" i="36"/>
  <c r="U42" i="36"/>
  <c r="M42" i="36"/>
  <c r="E42" i="36"/>
  <c r="U41" i="36"/>
  <c r="M41" i="36"/>
  <c r="E41" i="36"/>
  <c r="U40" i="36"/>
  <c r="M40" i="36"/>
  <c r="E40" i="36"/>
  <c r="U39" i="36"/>
  <c r="M39" i="36"/>
  <c r="E39" i="36"/>
  <c r="U38" i="36"/>
  <c r="M38" i="36"/>
  <c r="E38" i="36"/>
  <c r="U37" i="36"/>
  <c r="M37" i="36"/>
  <c r="E37" i="36"/>
  <c r="U36" i="36"/>
  <c r="M36" i="36"/>
  <c r="E36" i="36"/>
  <c r="X35" i="36"/>
  <c r="H16" i="36" s="1"/>
  <c r="W35" i="36"/>
  <c r="V35" i="36"/>
  <c r="F16" i="36" s="1"/>
  <c r="T35" i="36"/>
  <c r="D16" i="36" s="1"/>
  <c r="S35" i="36"/>
  <c r="C16" i="36" s="1"/>
  <c r="M35" i="36"/>
  <c r="E35" i="36"/>
  <c r="M34" i="36"/>
  <c r="E34" i="36"/>
  <c r="M33" i="36"/>
  <c r="E33" i="36"/>
  <c r="U32" i="36"/>
  <c r="M32" i="36"/>
  <c r="E32" i="36"/>
  <c r="U31" i="36"/>
  <c r="P31" i="36"/>
  <c r="H11" i="36" s="1"/>
  <c r="O31" i="36"/>
  <c r="N31" i="36"/>
  <c r="F11" i="36" s="1"/>
  <c r="L31" i="36"/>
  <c r="D11" i="36" s="1"/>
  <c r="K31" i="36"/>
  <c r="C11" i="36" s="1"/>
  <c r="E31" i="36"/>
  <c r="U30" i="36"/>
  <c r="E30" i="36"/>
  <c r="U29" i="36"/>
  <c r="E29" i="36"/>
  <c r="U28" i="36"/>
  <c r="M28" i="36"/>
  <c r="E28" i="36"/>
  <c r="U27" i="36"/>
  <c r="M27" i="36"/>
  <c r="E27" i="36"/>
  <c r="U26" i="36"/>
  <c r="M26" i="36"/>
  <c r="E26" i="36"/>
  <c r="U25" i="36"/>
  <c r="M25" i="36"/>
  <c r="E25" i="36"/>
  <c r="U24" i="36"/>
  <c r="M24" i="36"/>
  <c r="E24" i="36"/>
  <c r="U23" i="36"/>
  <c r="M23" i="36"/>
  <c r="E23" i="36"/>
  <c r="U22" i="36"/>
  <c r="M22" i="36"/>
  <c r="E22" i="36"/>
  <c r="U21" i="36"/>
  <c r="M21" i="36"/>
  <c r="E21" i="36"/>
  <c r="X20" i="36"/>
  <c r="H15" i="36" s="1"/>
  <c r="W20" i="36"/>
  <c r="G15" i="36" s="1"/>
  <c r="V20" i="36"/>
  <c r="F15" i="36" s="1"/>
  <c r="T20" i="36"/>
  <c r="D15" i="36" s="1"/>
  <c r="S20" i="36"/>
  <c r="C15" i="36" s="1"/>
  <c r="M20" i="36"/>
  <c r="E20" i="36"/>
  <c r="M19" i="36"/>
  <c r="H19" i="36"/>
  <c r="H7" i="36" s="1"/>
  <c r="G19" i="36"/>
  <c r="G7" i="36" s="1"/>
  <c r="F19" i="36"/>
  <c r="F7" i="36" s="1"/>
  <c r="D19" i="36"/>
  <c r="D7" i="36" s="1"/>
  <c r="C19" i="36"/>
  <c r="C7" i="36" s="1"/>
  <c r="M18" i="36"/>
  <c r="U17" i="36"/>
  <c r="P17" i="36"/>
  <c r="H10" i="36" s="1"/>
  <c r="G10" i="36"/>
  <c r="N17" i="36"/>
  <c r="F10" i="36" s="1"/>
  <c r="L17" i="36"/>
  <c r="D10" i="36" s="1"/>
  <c r="C10" i="36"/>
  <c r="U16" i="36"/>
  <c r="U15" i="36"/>
  <c r="U14" i="36"/>
  <c r="M14" i="36"/>
  <c r="U13" i="36"/>
  <c r="M13" i="36"/>
  <c r="C13" i="36"/>
  <c r="U12" i="36"/>
  <c r="M12" i="36"/>
  <c r="U11" i="36"/>
  <c r="M11" i="36"/>
  <c r="U10" i="36"/>
  <c r="M10" i="36"/>
  <c r="U9" i="36"/>
  <c r="M9" i="36"/>
  <c r="U8" i="36"/>
  <c r="M8" i="36"/>
  <c r="U7" i="36"/>
  <c r="M7" i="36"/>
  <c r="U6" i="36"/>
  <c r="M6" i="36"/>
  <c r="X5" i="36"/>
  <c r="H14" i="36" s="1"/>
  <c r="W5" i="36"/>
  <c r="G14" i="36" s="1"/>
  <c r="V5" i="36"/>
  <c r="F14" i="36" s="1"/>
  <c r="T5" i="36"/>
  <c r="D14" i="36" s="1"/>
  <c r="S5" i="36"/>
  <c r="C14" i="36" s="1"/>
  <c r="P5" i="36"/>
  <c r="H9" i="36" s="1"/>
  <c r="O5" i="36"/>
  <c r="G9" i="36" s="1"/>
  <c r="N5" i="36"/>
  <c r="F9" i="36" s="1"/>
  <c r="L5" i="36"/>
  <c r="D9" i="36" s="1"/>
  <c r="K5" i="36"/>
  <c r="C9" i="36" s="1"/>
  <c r="U35" i="36" l="1"/>
  <c r="E15" i="36"/>
  <c r="M45" i="36"/>
  <c r="E46" i="36"/>
  <c r="U20" i="36"/>
  <c r="E13" i="36"/>
  <c r="H12" i="36"/>
  <c r="E12" i="36" s="1"/>
  <c r="M31" i="36"/>
  <c r="E10" i="36"/>
  <c r="M17" i="36"/>
  <c r="E9" i="36"/>
  <c r="E8" i="36"/>
  <c r="E19" i="36"/>
  <c r="F5" i="36"/>
  <c r="E7" i="36"/>
  <c r="E14" i="36"/>
  <c r="C5" i="36"/>
  <c r="D5" i="36"/>
  <c r="M52" i="36"/>
  <c r="G16" i="36"/>
  <c r="E16" i="36" s="1"/>
  <c r="U5" i="36"/>
  <c r="M5" i="36"/>
  <c r="G11" i="36"/>
  <c r="E11" i="36" s="1"/>
  <c r="O31" i="35"/>
  <c r="H5" i="36" l="1"/>
  <c r="G5" i="36"/>
  <c r="E59" i="35"/>
  <c r="E58" i="35"/>
  <c r="M57" i="35"/>
  <c r="E57" i="35"/>
  <c r="M56" i="35"/>
  <c r="E56" i="35"/>
  <c r="M55" i="35"/>
  <c r="E55" i="35"/>
  <c r="M54" i="35"/>
  <c r="E54" i="35"/>
  <c r="M53" i="35"/>
  <c r="E53" i="35"/>
  <c r="P52" i="35"/>
  <c r="H13" i="35" s="1"/>
  <c r="O52" i="35"/>
  <c r="G13" i="35" s="1"/>
  <c r="N52" i="35"/>
  <c r="F13" i="35" s="1"/>
  <c r="L52" i="35"/>
  <c r="D13" i="35" s="1"/>
  <c r="K52" i="35"/>
  <c r="C13" i="35" s="1"/>
  <c r="E52" i="35"/>
  <c r="E51" i="35"/>
  <c r="E50" i="35"/>
  <c r="M49" i="35"/>
  <c r="E49" i="35"/>
  <c r="M48" i="35"/>
  <c r="E48" i="35"/>
  <c r="M47" i="35"/>
  <c r="E47" i="35"/>
  <c r="M46" i="35"/>
  <c r="H46" i="35"/>
  <c r="H8" i="35" s="1"/>
  <c r="G46" i="35"/>
  <c r="G8" i="35" s="1"/>
  <c r="F46" i="35"/>
  <c r="F8" i="35" s="1"/>
  <c r="D46" i="35"/>
  <c r="D8" i="35" s="1"/>
  <c r="C46" i="35"/>
  <c r="C8" i="35" s="1"/>
  <c r="P45" i="35"/>
  <c r="H12" i="35" s="1"/>
  <c r="E12" i="35" s="1"/>
  <c r="O45" i="35"/>
  <c r="N45" i="35"/>
  <c r="F12" i="35" s="1"/>
  <c r="L45" i="35"/>
  <c r="D12" i="35" s="1"/>
  <c r="K45" i="35"/>
  <c r="C12" i="35" s="1"/>
  <c r="U43" i="35"/>
  <c r="E43" i="35"/>
  <c r="U42" i="35"/>
  <c r="M42" i="35"/>
  <c r="E42" i="35"/>
  <c r="U41" i="35"/>
  <c r="M41" i="35"/>
  <c r="E41" i="35"/>
  <c r="U40" i="35"/>
  <c r="M40" i="35"/>
  <c r="E40" i="35"/>
  <c r="U39" i="35"/>
  <c r="M39" i="35"/>
  <c r="E39" i="35"/>
  <c r="U38" i="35"/>
  <c r="M38" i="35"/>
  <c r="E38" i="35"/>
  <c r="U37" i="35"/>
  <c r="M37" i="35"/>
  <c r="E37" i="35"/>
  <c r="U36" i="35"/>
  <c r="M36" i="35"/>
  <c r="E36" i="35"/>
  <c r="X35" i="35"/>
  <c r="H16" i="35" s="1"/>
  <c r="W35" i="35"/>
  <c r="V35" i="35"/>
  <c r="F16" i="35" s="1"/>
  <c r="T35" i="35"/>
  <c r="D16" i="35" s="1"/>
  <c r="S35" i="35"/>
  <c r="C16" i="35" s="1"/>
  <c r="M35" i="35"/>
  <c r="E35" i="35"/>
  <c r="M34" i="35"/>
  <c r="E34" i="35"/>
  <c r="M33" i="35"/>
  <c r="E33" i="35"/>
  <c r="U32" i="35"/>
  <c r="M32" i="35"/>
  <c r="E32" i="35"/>
  <c r="U31" i="35"/>
  <c r="P31" i="35"/>
  <c r="H11" i="35" s="1"/>
  <c r="N31" i="35"/>
  <c r="F11" i="35" s="1"/>
  <c r="L31" i="35"/>
  <c r="D11" i="35" s="1"/>
  <c r="K31" i="35"/>
  <c r="C11" i="35" s="1"/>
  <c r="E31" i="35"/>
  <c r="U30" i="35"/>
  <c r="E30" i="35"/>
  <c r="U29" i="35"/>
  <c r="E29" i="35"/>
  <c r="U28" i="35"/>
  <c r="M28" i="35"/>
  <c r="E28" i="35"/>
  <c r="U27" i="35"/>
  <c r="M27" i="35"/>
  <c r="E27" i="35"/>
  <c r="U26" i="35"/>
  <c r="M26" i="35"/>
  <c r="E26" i="35"/>
  <c r="U25" i="35"/>
  <c r="M25" i="35"/>
  <c r="E25" i="35"/>
  <c r="U24" i="35"/>
  <c r="M24" i="35"/>
  <c r="E24" i="35"/>
  <c r="U23" i="35"/>
  <c r="M23" i="35"/>
  <c r="E23" i="35"/>
  <c r="U22" i="35"/>
  <c r="M22" i="35"/>
  <c r="E22" i="35"/>
  <c r="U21" i="35"/>
  <c r="M21" i="35"/>
  <c r="E21" i="35"/>
  <c r="X20" i="35"/>
  <c r="H15" i="35" s="1"/>
  <c r="W20" i="35"/>
  <c r="V20" i="35"/>
  <c r="F15" i="35" s="1"/>
  <c r="T20" i="35"/>
  <c r="D15" i="35" s="1"/>
  <c r="S20" i="35"/>
  <c r="C15" i="35" s="1"/>
  <c r="M20" i="35"/>
  <c r="E20" i="35"/>
  <c r="M19" i="35"/>
  <c r="H19" i="35"/>
  <c r="H7" i="35" s="1"/>
  <c r="G19" i="35"/>
  <c r="G7" i="35" s="1"/>
  <c r="F19" i="35"/>
  <c r="F7" i="35" s="1"/>
  <c r="D19" i="35"/>
  <c r="D7" i="35" s="1"/>
  <c r="C19" i="35"/>
  <c r="C7" i="35" s="1"/>
  <c r="M18" i="35"/>
  <c r="U17" i="35"/>
  <c r="P17" i="35"/>
  <c r="H10" i="35" s="1"/>
  <c r="O17" i="35"/>
  <c r="G10" i="35" s="1"/>
  <c r="N17" i="35"/>
  <c r="F10" i="35" s="1"/>
  <c r="L17" i="35"/>
  <c r="D10" i="35" s="1"/>
  <c r="K17" i="35"/>
  <c r="C10" i="35" s="1"/>
  <c r="U16" i="35"/>
  <c r="U15" i="35"/>
  <c r="U14" i="35"/>
  <c r="M14" i="35"/>
  <c r="U13" i="35"/>
  <c r="M13" i="35"/>
  <c r="U12" i="35"/>
  <c r="M12" i="35"/>
  <c r="G12" i="35"/>
  <c r="U11" i="35"/>
  <c r="M11" i="35"/>
  <c r="U10" i="35"/>
  <c r="M10" i="35"/>
  <c r="U9" i="35"/>
  <c r="M9" i="35"/>
  <c r="U8" i="35"/>
  <c r="M8" i="35"/>
  <c r="U7" i="35"/>
  <c r="M7" i="35"/>
  <c r="U6" i="35"/>
  <c r="M6" i="35"/>
  <c r="X5" i="35"/>
  <c r="H14" i="35" s="1"/>
  <c r="W5" i="35"/>
  <c r="G14" i="35" s="1"/>
  <c r="V5" i="35"/>
  <c r="F14" i="35" s="1"/>
  <c r="T5" i="35"/>
  <c r="D14" i="35" s="1"/>
  <c r="S5" i="35"/>
  <c r="C14" i="35" s="1"/>
  <c r="P5" i="35"/>
  <c r="H9" i="35" s="1"/>
  <c r="O5" i="35"/>
  <c r="G9" i="35" s="1"/>
  <c r="N5" i="35"/>
  <c r="F9" i="35" s="1"/>
  <c r="L5" i="35"/>
  <c r="D9" i="35" s="1"/>
  <c r="K5" i="35"/>
  <c r="C9" i="35" s="1"/>
  <c r="E5" i="36" l="1"/>
  <c r="U35" i="35"/>
  <c r="U20" i="35"/>
  <c r="G15" i="35"/>
  <c r="E15" i="35" s="1"/>
  <c r="E14" i="35"/>
  <c r="M45" i="35"/>
  <c r="E10" i="35"/>
  <c r="U5" i="35"/>
  <c r="E13" i="35"/>
  <c r="M31" i="35"/>
  <c r="E9" i="35"/>
  <c r="E46" i="35"/>
  <c r="E7" i="35"/>
  <c r="F5" i="35"/>
  <c r="E8" i="35"/>
  <c r="H5" i="35"/>
  <c r="C5" i="35"/>
  <c r="D5" i="35"/>
  <c r="M17" i="35"/>
  <c r="E19" i="35"/>
  <c r="M52" i="35"/>
  <c r="G16" i="35"/>
  <c r="E16" i="35" s="1"/>
  <c r="M5" i="35"/>
  <c r="G11" i="35"/>
  <c r="E11" i="35" s="1"/>
  <c r="E59" i="34"/>
  <c r="E58" i="34"/>
  <c r="M57" i="34"/>
  <c r="E57" i="34"/>
  <c r="M56" i="34"/>
  <c r="E56" i="34"/>
  <c r="M55" i="34"/>
  <c r="E55" i="34"/>
  <c r="M54" i="34"/>
  <c r="E54" i="34"/>
  <c r="M53" i="34"/>
  <c r="E53" i="34"/>
  <c r="P52" i="34"/>
  <c r="H13" i="34" s="1"/>
  <c r="O52" i="34"/>
  <c r="G13" i="34" s="1"/>
  <c r="N52" i="34"/>
  <c r="F13" i="34" s="1"/>
  <c r="L52" i="34"/>
  <c r="D13" i="34" s="1"/>
  <c r="K52" i="34"/>
  <c r="C13" i="34" s="1"/>
  <c r="E52" i="34"/>
  <c r="E51" i="34"/>
  <c r="E50" i="34"/>
  <c r="M49" i="34"/>
  <c r="E49" i="34"/>
  <c r="M48" i="34"/>
  <c r="E48" i="34"/>
  <c r="M47" i="34"/>
  <c r="E47" i="34"/>
  <c r="M46" i="34"/>
  <c r="H46" i="34"/>
  <c r="H8" i="34" s="1"/>
  <c r="G46" i="34"/>
  <c r="F46" i="34"/>
  <c r="F8" i="34" s="1"/>
  <c r="D46" i="34"/>
  <c r="D8" i="34" s="1"/>
  <c r="C46" i="34"/>
  <c r="C8" i="34" s="1"/>
  <c r="P45" i="34"/>
  <c r="H12" i="34" s="1"/>
  <c r="O45" i="34"/>
  <c r="G12" i="34" s="1"/>
  <c r="N45" i="34"/>
  <c r="F12" i="34" s="1"/>
  <c r="L45" i="34"/>
  <c r="D12" i="34" s="1"/>
  <c r="K45" i="34"/>
  <c r="C12" i="34" s="1"/>
  <c r="U43" i="34"/>
  <c r="E43" i="34"/>
  <c r="U42" i="34"/>
  <c r="M42" i="34"/>
  <c r="E42" i="34"/>
  <c r="U41" i="34"/>
  <c r="M41" i="34"/>
  <c r="E41" i="34"/>
  <c r="U40" i="34"/>
  <c r="M40" i="34"/>
  <c r="E40" i="34"/>
  <c r="U39" i="34"/>
  <c r="M39" i="34"/>
  <c r="E39" i="34"/>
  <c r="U38" i="34"/>
  <c r="M38" i="34"/>
  <c r="E38" i="34"/>
  <c r="U37" i="34"/>
  <c r="M37" i="34"/>
  <c r="E37" i="34"/>
  <c r="U36" i="34"/>
  <c r="M36" i="34"/>
  <c r="E36" i="34"/>
  <c r="X35" i="34"/>
  <c r="W35" i="34"/>
  <c r="G16" i="34" s="1"/>
  <c r="V35" i="34"/>
  <c r="F16" i="34" s="1"/>
  <c r="T35" i="34"/>
  <c r="D16" i="34" s="1"/>
  <c r="S35" i="34"/>
  <c r="C16" i="34" s="1"/>
  <c r="M35" i="34"/>
  <c r="E35" i="34"/>
  <c r="M34" i="34"/>
  <c r="E34" i="34"/>
  <c r="M33" i="34"/>
  <c r="E33" i="34"/>
  <c r="U32" i="34"/>
  <c r="M32" i="34"/>
  <c r="E32" i="34"/>
  <c r="U31" i="34"/>
  <c r="P31" i="34"/>
  <c r="O31" i="34"/>
  <c r="G11" i="34" s="1"/>
  <c r="N31" i="34"/>
  <c r="F11" i="34" s="1"/>
  <c r="L31" i="34"/>
  <c r="D11" i="34" s="1"/>
  <c r="K31" i="34"/>
  <c r="C11" i="34" s="1"/>
  <c r="E31" i="34"/>
  <c r="U30" i="34"/>
  <c r="E30" i="34"/>
  <c r="U29" i="34"/>
  <c r="E29" i="34"/>
  <c r="U28" i="34"/>
  <c r="M28" i="34"/>
  <c r="E28" i="34"/>
  <c r="U27" i="34"/>
  <c r="M27" i="34"/>
  <c r="E27" i="34"/>
  <c r="U26" i="34"/>
  <c r="M26" i="34"/>
  <c r="E26" i="34"/>
  <c r="U25" i="34"/>
  <c r="M25" i="34"/>
  <c r="E25" i="34"/>
  <c r="U24" i="34"/>
  <c r="M24" i="34"/>
  <c r="E24" i="34"/>
  <c r="U23" i="34"/>
  <c r="M23" i="34"/>
  <c r="E23" i="34"/>
  <c r="U22" i="34"/>
  <c r="M22" i="34"/>
  <c r="E22" i="34"/>
  <c r="U21" i="34"/>
  <c r="M21" i="34"/>
  <c r="E21" i="34"/>
  <c r="X20" i="34"/>
  <c r="H15" i="34" s="1"/>
  <c r="W20" i="34"/>
  <c r="G15" i="34" s="1"/>
  <c r="V20" i="34"/>
  <c r="F15" i="34" s="1"/>
  <c r="T20" i="34"/>
  <c r="D15" i="34" s="1"/>
  <c r="S20" i="34"/>
  <c r="C15" i="34" s="1"/>
  <c r="M20" i="34"/>
  <c r="E20" i="34"/>
  <c r="M19" i="34"/>
  <c r="H19" i="34"/>
  <c r="H7" i="34" s="1"/>
  <c r="G19" i="34"/>
  <c r="G7" i="34" s="1"/>
  <c r="F19" i="34"/>
  <c r="F7" i="34" s="1"/>
  <c r="D19" i="34"/>
  <c r="D7" i="34" s="1"/>
  <c r="C19" i="34"/>
  <c r="C7" i="34" s="1"/>
  <c r="M18" i="34"/>
  <c r="U17" i="34"/>
  <c r="P17" i="34"/>
  <c r="H10" i="34" s="1"/>
  <c r="O17" i="34"/>
  <c r="G10" i="34" s="1"/>
  <c r="N17" i="34"/>
  <c r="F10" i="34" s="1"/>
  <c r="L17" i="34"/>
  <c r="D10" i="34" s="1"/>
  <c r="K17" i="34"/>
  <c r="C10" i="34" s="1"/>
  <c r="U16" i="34"/>
  <c r="U15" i="34"/>
  <c r="U14" i="34"/>
  <c r="M14" i="34"/>
  <c r="U13" i="34"/>
  <c r="M13" i="34"/>
  <c r="U12" i="34"/>
  <c r="M12" i="34"/>
  <c r="U11" i="34"/>
  <c r="M11" i="34"/>
  <c r="U10" i="34"/>
  <c r="M10" i="34"/>
  <c r="U9" i="34"/>
  <c r="M9" i="34"/>
  <c r="U8" i="34"/>
  <c r="M8" i="34"/>
  <c r="G8" i="34"/>
  <c r="U7" i="34"/>
  <c r="M7" i="34"/>
  <c r="U6" i="34"/>
  <c r="M6" i="34"/>
  <c r="X5" i="34"/>
  <c r="H14" i="34" s="1"/>
  <c r="W5" i="34"/>
  <c r="G14" i="34" s="1"/>
  <c r="V5" i="34"/>
  <c r="F14" i="34" s="1"/>
  <c r="T5" i="34"/>
  <c r="D14" i="34" s="1"/>
  <c r="S5" i="34"/>
  <c r="C14" i="34" s="1"/>
  <c r="P5" i="34"/>
  <c r="O5" i="34"/>
  <c r="G9" i="34" s="1"/>
  <c r="N5" i="34"/>
  <c r="F9" i="34" s="1"/>
  <c r="L5" i="34"/>
  <c r="D9" i="34" s="1"/>
  <c r="K5" i="34"/>
  <c r="C9" i="34" s="1"/>
  <c r="G5" i="35" l="1"/>
  <c r="E5" i="35" s="1"/>
  <c r="U35" i="34"/>
  <c r="E15" i="34"/>
  <c r="U5" i="34"/>
  <c r="E14" i="34"/>
  <c r="E13" i="34"/>
  <c r="M31" i="34"/>
  <c r="M5" i="34"/>
  <c r="E8" i="34"/>
  <c r="E46" i="34"/>
  <c r="D5" i="34"/>
  <c r="C5" i="34"/>
  <c r="E10" i="34"/>
  <c r="E7" i="34"/>
  <c r="G5" i="34"/>
  <c r="F5" i="34"/>
  <c r="E12" i="34"/>
  <c r="M52" i="34"/>
  <c r="M17" i="34"/>
  <c r="E19" i="34"/>
  <c r="U20" i="34"/>
  <c r="M45" i="34"/>
  <c r="H16" i="34"/>
  <c r="E16" i="34" s="1"/>
  <c r="H9" i="34"/>
  <c r="E9" i="34" s="1"/>
  <c r="H11" i="34"/>
  <c r="E11" i="34" s="1"/>
  <c r="M11" i="33"/>
  <c r="M54" i="33"/>
  <c r="M55" i="33"/>
  <c r="M56" i="33"/>
  <c r="M57" i="33"/>
  <c r="M53" i="33"/>
  <c r="M47" i="33"/>
  <c r="M48" i="33"/>
  <c r="M49" i="33"/>
  <c r="M46" i="33"/>
  <c r="E59" i="33"/>
  <c r="E58" i="33"/>
  <c r="E57" i="33"/>
  <c r="E56" i="33"/>
  <c r="E55" i="33"/>
  <c r="E54" i="33"/>
  <c r="E53" i="33"/>
  <c r="P52" i="33"/>
  <c r="H13" i="33" s="1"/>
  <c r="O52" i="33"/>
  <c r="G13" i="33" s="1"/>
  <c r="N52" i="33"/>
  <c r="F13" i="33" s="1"/>
  <c r="L52" i="33"/>
  <c r="D13" i="33" s="1"/>
  <c r="K52" i="33"/>
  <c r="C13" i="33" s="1"/>
  <c r="E52" i="33"/>
  <c r="E51" i="33"/>
  <c r="E50" i="33"/>
  <c r="E49" i="33"/>
  <c r="E48" i="33"/>
  <c r="E47" i="33"/>
  <c r="H46" i="33"/>
  <c r="H8" i="33" s="1"/>
  <c r="G46" i="33"/>
  <c r="G8" i="33" s="1"/>
  <c r="F46" i="33"/>
  <c r="F8" i="33" s="1"/>
  <c r="D46" i="33"/>
  <c r="D8" i="33" s="1"/>
  <c r="C46" i="33"/>
  <c r="C8" i="33" s="1"/>
  <c r="P45" i="33"/>
  <c r="H12" i="33" s="1"/>
  <c r="O45" i="33"/>
  <c r="N45" i="33"/>
  <c r="F12" i="33" s="1"/>
  <c r="L45" i="33"/>
  <c r="D12" i="33" s="1"/>
  <c r="K45" i="33"/>
  <c r="C12" i="33" s="1"/>
  <c r="U43" i="33"/>
  <c r="E43" i="33"/>
  <c r="U42" i="33"/>
  <c r="M42" i="33"/>
  <c r="E42" i="33"/>
  <c r="U41" i="33"/>
  <c r="M41" i="33"/>
  <c r="E41" i="33"/>
  <c r="U40" i="33"/>
  <c r="M40" i="33"/>
  <c r="E40" i="33"/>
  <c r="U39" i="33"/>
  <c r="M39" i="33"/>
  <c r="E39" i="33"/>
  <c r="U38" i="33"/>
  <c r="M38" i="33"/>
  <c r="E38" i="33"/>
  <c r="U37" i="33"/>
  <c r="M37" i="33"/>
  <c r="E37" i="33"/>
  <c r="U36" i="33"/>
  <c r="M36" i="33"/>
  <c r="E36" i="33"/>
  <c r="X35" i="33"/>
  <c r="H16" i="33" s="1"/>
  <c r="W35" i="33"/>
  <c r="V35" i="33"/>
  <c r="F16" i="33" s="1"/>
  <c r="T35" i="33"/>
  <c r="D16" i="33" s="1"/>
  <c r="S35" i="33"/>
  <c r="C16" i="33" s="1"/>
  <c r="M35" i="33"/>
  <c r="E35" i="33"/>
  <c r="M34" i="33"/>
  <c r="E34" i="33"/>
  <c r="M33" i="33"/>
  <c r="E33" i="33"/>
  <c r="U32" i="33"/>
  <c r="M32" i="33"/>
  <c r="E32" i="33"/>
  <c r="U31" i="33"/>
  <c r="P31" i="33"/>
  <c r="H11" i="33" s="1"/>
  <c r="O31" i="33"/>
  <c r="N31" i="33"/>
  <c r="F11" i="33" s="1"/>
  <c r="L31" i="33"/>
  <c r="D11" i="33" s="1"/>
  <c r="K31" i="33"/>
  <c r="C11" i="33" s="1"/>
  <c r="E31" i="33"/>
  <c r="U30" i="33"/>
  <c r="E30" i="33"/>
  <c r="U29" i="33"/>
  <c r="E29" i="33"/>
  <c r="U28" i="33"/>
  <c r="M28" i="33"/>
  <c r="E28" i="33"/>
  <c r="U27" i="33"/>
  <c r="M27" i="33"/>
  <c r="E27" i="33"/>
  <c r="U26" i="33"/>
  <c r="M26" i="33"/>
  <c r="E26" i="33"/>
  <c r="U25" i="33"/>
  <c r="M25" i="33"/>
  <c r="E25" i="33"/>
  <c r="U24" i="33"/>
  <c r="M24" i="33"/>
  <c r="E24" i="33"/>
  <c r="U23" i="33"/>
  <c r="M23" i="33"/>
  <c r="E23" i="33"/>
  <c r="U22" i="33"/>
  <c r="M22" i="33"/>
  <c r="E22" i="33"/>
  <c r="U21" i="33"/>
  <c r="M21" i="33"/>
  <c r="E21" i="33"/>
  <c r="X20" i="33"/>
  <c r="H15" i="33" s="1"/>
  <c r="W20" i="33"/>
  <c r="G15" i="33" s="1"/>
  <c r="V20" i="33"/>
  <c r="F15" i="33" s="1"/>
  <c r="T20" i="33"/>
  <c r="D15" i="33" s="1"/>
  <c r="S20" i="33"/>
  <c r="C15" i="33" s="1"/>
  <c r="M20" i="33"/>
  <c r="E20" i="33"/>
  <c r="M19" i="33"/>
  <c r="H19" i="33"/>
  <c r="H7" i="33" s="1"/>
  <c r="G19" i="33"/>
  <c r="G7" i="33" s="1"/>
  <c r="F19" i="33"/>
  <c r="F7" i="33" s="1"/>
  <c r="D19" i="33"/>
  <c r="D7" i="33" s="1"/>
  <c r="C19" i="33"/>
  <c r="C7" i="33" s="1"/>
  <c r="M18" i="33"/>
  <c r="U17" i="33"/>
  <c r="P17" i="33"/>
  <c r="H10" i="33" s="1"/>
  <c r="O17" i="33"/>
  <c r="G10" i="33" s="1"/>
  <c r="N17" i="33"/>
  <c r="F10" i="33" s="1"/>
  <c r="L17" i="33"/>
  <c r="D10" i="33" s="1"/>
  <c r="K17" i="33"/>
  <c r="C10" i="33" s="1"/>
  <c r="U16" i="33"/>
  <c r="U15" i="33"/>
  <c r="U14" i="33"/>
  <c r="M14" i="33"/>
  <c r="U13" i="33"/>
  <c r="M13" i="33"/>
  <c r="U12" i="33"/>
  <c r="M12" i="33"/>
  <c r="U11" i="33"/>
  <c r="U10" i="33"/>
  <c r="M10" i="33"/>
  <c r="U9" i="33"/>
  <c r="M9" i="33"/>
  <c r="U8" i="33"/>
  <c r="M8" i="33"/>
  <c r="U7" i="33"/>
  <c r="M7" i="33"/>
  <c r="U6" i="33"/>
  <c r="M6" i="33"/>
  <c r="X5" i="33"/>
  <c r="H14" i="33" s="1"/>
  <c r="W5" i="33"/>
  <c r="G14" i="33" s="1"/>
  <c r="V5" i="33"/>
  <c r="F14" i="33" s="1"/>
  <c r="T5" i="33"/>
  <c r="D14" i="33" s="1"/>
  <c r="S5" i="33"/>
  <c r="C14" i="33" s="1"/>
  <c r="P5" i="33"/>
  <c r="H9" i="33" s="1"/>
  <c r="O5" i="33"/>
  <c r="G9" i="33" s="1"/>
  <c r="N5" i="33"/>
  <c r="F9" i="33" s="1"/>
  <c r="L5" i="33"/>
  <c r="D9" i="33" s="1"/>
  <c r="K5" i="33"/>
  <c r="C9" i="33" s="1"/>
  <c r="H5" i="34" l="1"/>
  <c r="E5" i="34" s="1"/>
  <c r="U35" i="33"/>
  <c r="U20" i="33"/>
  <c r="E15" i="33"/>
  <c r="E13" i="33"/>
  <c r="M45" i="33"/>
  <c r="G12" i="33"/>
  <c r="E12" i="33" s="1"/>
  <c r="E9" i="33"/>
  <c r="U5" i="33"/>
  <c r="M52" i="33"/>
  <c r="M31" i="33"/>
  <c r="E10" i="33"/>
  <c r="M17" i="33"/>
  <c r="E46" i="33"/>
  <c r="E19" i="33"/>
  <c r="E7" i="33"/>
  <c r="E14" i="33"/>
  <c r="F5" i="33"/>
  <c r="E8" i="33"/>
  <c r="H5" i="33"/>
  <c r="D5" i="33"/>
  <c r="C5" i="33"/>
  <c r="G16" i="33"/>
  <c r="E16" i="33" s="1"/>
  <c r="M5" i="33"/>
  <c r="G11" i="33"/>
  <c r="E11" i="33" s="1"/>
  <c r="K17" i="32"/>
  <c r="C10" i="32" s="1"/>
  <c r="M46" i="32"/>
  <c r="M47" i="32"/>
  <c r="M48" i="32"/>
  <c r="M49" i="32"/>
  <c r="M32" i="32"/>
  <c r="M33" i="32"/>
  <c r="M34" i="32"/>
  <c r="M35" i="32"/>
  <c r="M36" i="32"/>
  <c r="M37" i="32"/>
  <c r="M38" i="32"/>
  <c r="M39" i="32"/>
  <c r="M40" i="32"/>
  <c r="M41" i="32"/>
  <c r="M42" i="32"/>
  <c r="E59" i="32"/>
  <c r="E58" i="32"/>
  <c r="M57" i="32"/>
  <c r="E57" i="32"/>
  <c r="M56" i="32"/>
  <c r="E56" i="32"/>
  <c r="M55" i="32"/>
  <c r="E55" i="32"/>
  <c r="M54" i="32"/>
  <c r="E54" i="32"/>
  <c r="M53" i="32"/>
  <c r="E53" i="32"/>
  <c r="P52" i="32"/>
  <c r="H13" i="32" s="1"/>
  <c r="O52" i="32"/>
  <c r="N52" i="32"/>
  <c r="F13" i="32" s="1"/>
  <c r="L52" i="32"/>
  <c r="D13" i="32" s="1"/>
  <c r="K52" i="32"/>
  <c r="C13" i="32" s="1"/>
  <c r="E52" i="32"/>
  <c r="E51" i="32"/>
  <c r="E50" i="32"/>
  <c r="E49" i="32"/>
  <c r="E48" i="32"/>
  <c r="E47" i="32"/>
  <c r="H46" i="32"/>
  <c r="H8" i="32" s="1"/>
  <c r="G46" i="32"/>
  <c r="G8" i="32" s="1"/>
  <c r="F46" i="32"/>
  <c r="F8" i="32" s="1"/>
  <c r="D46" i="32"/>
  <c r="D8" i="32" s="1"/>
  <c r="C46" i="32"/>
  <c r="C8" i="32" s="1"/>
  <c r="P45" i="32"/>
  <c r="H12" i="32" s="1"/>
  <c r="O45" i="32"/>
  <c r="N45" i="32"/>
  <c r="F12" i="32" s="1"/>
  <c r="L45" i="32"/>
  <c r="D12" i="32" s="1"/>
  <c r="K45" i="32"/>
  <c r="C12" i="32" s="1"/>
  <c r="U43" i="32"/>
  <c r="E43" i="32"/>
  <c r="U42" i="32"/>
  <c r="E42" i="32"/>
  <c r="U41" i="32"/>
  <c r="E41" i="32"/>
  <c r="U40" i="32"/>
  <c r="E40" i="32"/>
  <c r="U39" i="32"/>
  <c r="E39" i="32"/>
  <c r="U38" i="32"/>
  <c r="E38" i="32"/>
  <c r="U37" i="32"/>
  <c r="E37" i="32"/>
  <c r="U36" i="32"/>
  <c r="E36" i="32"/>
  <c r="X35" i="32"/>
  <c r="H16" i="32" s="1"/>
  <c r="W35" i="32"/>
  <c r="V35" i="32"/>
  <c r="F16" i="32" s="1"/>
  <c r="T35" i="32"/>
  <c r="D16" i="32" s="1"/>
  <c r="S35" i="32"/>
  <c r="C16" i="32" s="1"/>
  <c r="E35" i="32"/>
  <c r="E34" i="32"/>
  <c r="E33" i="32"/>
  <c r="U32" i="32"/>
  <c r="E32" i="32"/>
  <c r="U31" i="32"/>
  <c r="P31" i="32"/>
  <c r="H11" i="32" s="1"/>
  <c r="O31" i="32"/>
  <c r="G11" i="32" s="1"/>
  <c r="N31" i="32"/>
  <c r="F11" i="32" s="1"/>
  <c r="L31" i="32"/>
  <c r="D11" i="32" s="1"/>
  <c r="K31" i="32"/>
  <c r="C11" i="32" s="1"/>
  <c r="E31" i="32"/>
  <c r="U30" i="32"/>
  <c r="E30" i="32"/>
  <c r="U29" i="32"/>
  <c r="E29" i="32"/>
  <c r="U28" i="32"/>
  <c r="M28" i="32"/>
  <c r="E28" i="32"/>
  <c r="U27" i="32"/>
  <c r="M27" i="32"/>
  <c r="E27" i="32"/>
  <c r="U26" i="32"/>
  <c r="M26" i="32"/>
  <c r="E26" i="32"/>
  <c r="U25" i="32"/>
  <c r="M25" i="32"/>
  <c r="E25" i="32"/>
  <c r="U24" i="32"/>
  <c r="M24" i="32"/>
  <c r="E24" i="32"/>
  <c r="U23" i="32"/>
  <c r="M23" i="32"/>
  <c r="E23" i="32"/>
  <c r="U22" i="32"/>
  <c r="M22" i="32"/>
  <c r="E22" i="32"/>
  <c r="U21" i="32"/>
  <c r="M21" i="32"/>
  <c r="E21" i="32"/>
  <c r="X20" i="32"/>
  <c r="H15" i="32" s="1"/>
  <c r="W20" i="32"/>
  <c r="G15" i="32" s="1"/>
  <c r="V20" i="32"/>
  <c r="F15" i="32" s="1"/>
  <c r="T20" i="32"/>
  <c r="D15" i="32" s="1"/>
  <c r="S20" i="32"/>
  <c r="C15" i="32" s="1"/>
  <c r="M20" i="32"/>
  <c r="E20" i="32"/>
  <c r="M19" i="32"/>
  <c r="H19" i="32"/>
  <c r="H7" i="32" s="1"/>
  <c r="G19" i="32"/>
  <c r="F19" i="32"/>
  <c r="F7" i="32" s="1"/>
  <c r="D19" i="32"/>
  <c r="D7" i="32" s="1"/>
  <c r="C19" i="32"/>
  <c r="C7" i="32" s="1"/>
  <c r="M18" i="32"/>
  <c r="U17" i="32"/>
  <c r="P17" i="32"/>
  <c r="H10" i="32" s="1"/>
  <c r="O17" i="32"/>
  <c r="G10" i="32" s="1"/>
  <c r="N17" i="32"/>
  <c r="F10" i="32" s="1"/>
  <c r="L17" i="32"/>
  <c r="D10" i="32" s="1"/>
  <c r="U16" i="32"/>
  <c r="U15" i="32"/>
  <c r="U14" i="32"/>
  <c r="M14" i="32"/>
  <c r="U13" i="32"/>
  <c r="M13" i="32"/>
  <c r="U12" i="32"/>
  <c r="M12" i="32"/>
  <c r="U11" i="32"/>
  <c r="M11" i="32"/>
  <c r="U10" i="32"/>
  <c r="M10" i="32"/>
  <c r="U9" i="32"/>
  <c r="M9" i="32"/>
  <c r="U8" i="32"/>
  <c r="M8" i="32"/>
  <c r="U7" i="32"/>
  <c r="M7" i="32"/>
  <c r="U6" i="32"/>
  <c r="M6" i="32"/>
  <c r="X5" i="32"/>
  <c r="W5" i="32"/>
  <c r="G14" i="32" s="1"/>
  <c r="V5" i="32"/>
  <c r="F14" i="32" s="1"/>
  <c r="T5" i="32"/>
  <c r="D14" i="32" s="1"/>
  <c r="S5" i="32"/>
  <c r="C14" i="32" s="1"/>
  <c r="P5" i="32"/>
  <c r="H9" i="32" s="1"/>
  <c r="O5" i="32"/>
  <c r="G9" i="32" s="1"/>
  <c r="N5" i="32"/>
  <c r="F9" i="32" s="1"/>
  <c r="L5" i="32"/>
  <c r="D9" i="32" s="1"/>
  <c r="K5" i="32"/>
  <c r="C9" i="32" s="1"/>
  <c r="G5" i="33" l="1"/>
  <c r="E5" i="33" s="1"/>
  <c r="U35" i="32"/>
  <c r="E15" i="32"/>
  <c r="U5" i="32"/>
  <c r="M52" i="32"/>
  <c r="M45" i="32"/>
  <c r="E9" i="32"/>
  <c r="M5" i="32"/>
  <c r="E19" i="32"/>
  <c r="U20" i="32"/>
  <c r="E10" i="32"/>
  <c r="M31" i="32"/>
  <c r="G12" i="32"/>
  <c r="E12" i="32"/>
  <c r="E11" i="32"/>
  <c r="G13" i="32"/>
  <c r="E13" i="32"/>
  <c r="E8" i="32"/>
  <c r="E46" i="32"/>
  <c r="D5" i="32"/>
  <c r="G7" i="32"/>
  <c r="E7" i="32" s="1"/>
  <c r="C5" i="32"/>
  <c r="F5" i="32"/>
  <c r="H14" i="32"/>
  <c r="E14" i="32" s="1"/>
  <c r="M17" i="32"/>
  <c r="G16" i="32"/>
  <c r="E16" i="32" s="1"/>
  <c r="O52" i="31"/>
  <c r="G13" i="31" s="1"/>
  <c r="L45" i="31"/>
  <c r="D12" i="31" s="1"/>
  <c r="E59" i="31"/>
  <c r="E58" i="31"/>
  <c r="M57" i="31"/>
  <c r="E57" i="31"/>
  <c r="M56" i="31"/>
  <c r="E56" i="31"/>
  <c r="M55" i="31"/>
  <c r="E55" i="31"/>
  <c r="M54" i="31"/>
  <c r="E54" i="31"/>
  <c r="M53" i="31"/>
  <c r="E53" i="31"/>
  <c r="P52" i="31"/>
  <c r="H13" i="31" s="1"/>
  <c r="N52" i="31"/>
  <c r="F13" i="31" s="1"/>
  <c r="L52" i="31"/>
  <c r="D13" i="31" s="1"/>
  <c r="K52" i="31"/>
  <c r="C13" i="31" s="1"/>
  <c r="E52" i="31"/>
  <c r="E51" i="31"/>
  <c r="E50" i="31"/>
  <c r="M49" i="31"/>
  <c r="E49" i="31"/>
  <c r="M48" i="31"/>
  <c r="E48" i="31"/>
  <c r="M47" i="31"/>
  <c r="E47" i="31"/>
  <c r="M46" i="31"/>
  <c r="H46" i="31"/>
  <c r="H8" i="31" s="1"/>
  <c r="G46" i="31"/>
  <c r="G8" i="31" s="1"/>
  <c r="F46" i="31"/>
  <c r="F8" i="31" s="1"/>
  <c r="D46" i="31"/>
  <c r="D8" i="31" s="1"/>
  <c r="C46" i="31"/>
  <c r="C8" i="31" s="1"/>
  <c r="P45" i="31"/>
  <c r="H12" i="31" s="1"/>
  <c r="O45" i="31"/>
  <c r="G12" i="31" s="1"/>
  <c r="N45" i="31"/>
  <c r="F12" i="31" s="1"/>
  <c r="K45" i="31"/>
  <c r="C12" i="31" s="1"/>
  <c r="U43" i="31"/>
  <c r="E43" i="31"/>
  <c r="U42" i="31"/>
  <c r="M42" i="31"/>
  <c r="E42" i="31"/>
  <c r="U41" i="31"/>
  <c r="M41" i="31"/>
  <c r="E41" i="31"/>
  <c r="U40" i="31"/>
  <c r="M40" i="31"/>
  <c r="E40" i="31"/>
  <c r="U39" i="31"/>
  <c r="M39" i="31"/>
  <c r="E39" i="31"/>
  <c r="U38" i="31"/>
  <c r="M38" i="31"/>
  <c r="E38" i="31"/>
  <c r="U37" i="31"/>
  <c r="M37" i="31"/>
  <c r="E37" i="31"/>
  <c r="U36" i="31"/>
  <c r="M36" i="31"/>
  <c r="E36" i="31"/>
  <c r="X35" i="31"/>
  <c r="H16" i="31" s="1"/>
  <c r="W35" i="31"/>
  <c r="V35" i="31"/>
  <c r="F16" i="31" s="1"/>
  <c r="T35" i="31"/>
  <c r="D16" i="31" s="1"/>
  <c r="S35" i="31"/>
  <c r="C16" i="31" s="1"/>
  <c r="M35" i="31"/>
  <c r="E35" i="31"/>
  <c r="M34" i="31"/>
  <c r="E34" i="31"/>
  <c r="M33" i="31"/>
  <c r="E33" i="31"/>
  <c r="U32" i="31"/>
  <c r="M32" i="31"/>
  <c r="E32" i="31"/>
  <c r="U31" i="31"/>
  <c r="P31" i="31"/>
  <c r="H11" i="31" s="1"/>
  <c r="O31" i="31"/>
  <c r="N31" i="31"/>
  <c r="F11" i="31" s="1"/>
  <c r="L31" i="31"/>
  <c r="D11" i="31" s="1"/>
  <c r="K31" i="31"/>
  <c r="C11" i="31" s="1"/>
  <c r="E31" i="31"/>
  <c r="U30" i="31"/>
  <c r="E30" i="31"/>
  <c r="U29" i="31"/>
  <c r="E29" i="31"/>
  <c r="U28" i="31"/>
  <c r="M28" i="31"/>
  <c r="E28" i="31"/>
  <c r="U27" i="31"/>
  <c r="M27" i="31"/>
  <c r="E27" i="31"/>
  <c r="U26" i="31"/>
  <c r="M26" i="31"/>
  <c r="E26" i="31"/>
  <c r="U25" i="31"/>
  <c r="M25" i="31"/>
  <c r="E25" i="31"/>
  <c r="U24" i="31"/>
  <c r="M24" i="31"/>
  <c r="E24" i="31"/>
  <c r="U23" i="31"/>
  <c r="M23" i="31"/>
  <c r="E23" i="31"/>
  <c r="U22" i="31"/>
  <c r="M22" i="31"/>
  <c r="E22" i="31"/>
  <c r="U21" i="31"/>
  <c r="M21" i="31"/>
  <c r="E21" i="31"/>
  <c r="X20" i="31"/>
  <c r="H15" i="31" s="1"/>
  <c r="W20" i="31"/>
  <c r="G15" i="31" s="1"/>
  <c r="V20" i="31"/>
  <c r="F15" i="31" s="1"/>
  <c r="T20" i="31"/>
  <c r="D15" i="31" s="1"/>
  <c r="S20" i="31"/>
  <c r="C15" i="31" s="1"/>
  <c r="M20" i="31"/>
  <c r="E20" i="31"/>
  <c r="M19" i="31"/>
  <c r="H19" i="31"/>
  <c r="H7" i="31" s="1"/>
  <c r="G19" i="31"/>
  <c r="G7" i="31" s="1"/>
  <c r="F19" i="31"/>
  <c r="F7" i="31" s="1"/>
  <c r="D19" i="31"/>
  <c r="D7" i="31" s="1"/>
  <c r="C19" i="31"/>
  <c r="C7" i="31" s="1"/>
  <c r="M18" i="31"/>
  <c r="U17" i="31"/>
  <c r="P17" i="31"/>
  <c r="H10" i="31" s="1"/>
  <c r="O17" i="31"/>
  <c r="G10" i="31" s="1"/>
  <c r="N17" i="31"/>
  <c r="F10" i="31" s="1"/>
  <c r="L17" i="31"/>
  <c r="D10" i="31" s="1"/>
  <c r="K17" i="31"/>
  <c r="C10" i="31" s="1"/>
  <c r="U16" i="31"/>
  <c r="U15" i="31"/>
  <c r="U14" i="31"/>
  <c r="M14" i="31"/>
  <c r="U13" i="31"/>
  <c r="M13" i="31"/>
  <c r="U12" i="31"/>
  <c r="M12" i="31"/>
  <c r="U11" i="31"/>
  <c r="M11" i="31"/>
  <c r="U10" i="31"/>
  <c r="M10" i="31"/>
  <c r="U9" i="31"/>
  <c r="M9" i="31"/>
  <c r="U8" i="31"/>
  <c r="M8" i="31"/>
  <c r="U7" i="31"/>
  <c r="M7" i="31"/>
  <c r="U6" i="31"/>
  <c r="M6" i="31"/>
  <c r="X5" i="31"/>
  <c r="H14" i="31" s="1"/>
  <c r="W5" i="31"/>
  <c r="G14" i="31" s="1"/>
  <c r="V5" i="31"/>
  <c r="F14" i="31" s="1"/>
  <c r="T5" i="31"/>
  <c r="D14" i="31" s="1"/>
  <c r="S5" i="31"/>
  <c r="C14" i="31" s="1"/>
  <c r="P5" i="31"/>
  <c r="H9" i="31" s="1"/>
  <c r="O5" i="31"/>
  <c r="G9" i="31" s="1"/>
  <c r="N5" i="31"/>
  <c r="F9" i="31" s="1"/>
  <c r="L5" i="31"/>
  <c r="D9" i="31" s="1"/>
  <c r="K5" i="31"/>
  <c r="C9" i="31" s="1"/>
  <c r="H5" i="32" l="1"/>
  <c r="G5" i="32"/>
  <c r="U35" i="31"/>
  <c r="E15" i="31"/>
  <c r="U20" i="31"/>
  <c r="E12" i="31"/>
  <c r="E14" i="31"/>
  <c r="E13" i="31"/>
  <c r="M45" i="31"/>
  <c r="M31" i="31"/>
  <c r="E10" i="31"/>
  <c r="E9" i="31"/>
  <c r="H5" i="31"/>
  <c r="E46" i="31"/>
  <c r="E8" i="31"/>
  <c r="D5" i="31"/>
  <c r="C5" i="31"/>
  <c r="F5" i="31"/>
  <c r="E7" i="31"/>
  <c r="M52" i="31"/>
  <c r="M17" i="31"/>
  <c r="E19" i="31"/>
  <c r="G16" i="31"/>
  <c r="E16" i="31" s="1"/>
  <c r="U5" i="31"/>
  <c r="M5" i="31"/>
  <c r="G11" i="31"/>
  <c r="E11" i="31" s="1"/>
  <c r="K17" i="30"/>
  <c r="C10" i="30" s="1"/>
  <c r="C46" i="30"/>
  <c r="C8" i="30" s="1"/>
  <c r="E59" i="30"/>
  <c r="E58" i="30"/>
  <c r="M57" i="30"/>
  <c r="E57" i="30"/>
  <c r="M56" i="30"/>
  <c r="E56" i="30"/>
  <c r="M55" i="30"/>
  <c r="E55" i="30"/>
  <c r="M54" i="30"/>
  <c r="E54" i="30"/>
  <c r="M53" i="30"/>
  <c r="E53" i="30"/>
  <c r="P52" i="30"/>
  <c r="H13" i="30" s="1"/>
  <c r="O52" i="30"/>
  <c r="G13" i="30" s="1"/>
  <c r="N52" i="30"/>
  <c r="F13" i="30" s="1"/>
  <c r="L52" i="30"/>
  <c r="D13" i="30" s="1"/>
  <c r="K52" i="30"/>
  <c r="C13" i="30" s="1"/>
  <c r="E52" i="30"/>
  <c r="E51" i="30"/>
  <c r="E50" i="30"/>
  <c r="M49" i="30"/>
  <c r="E49" i="30"/>
  <c r="M48" i="30"/>
  <c r="E48" i="30"/>
  <c r="M47" i="30"/>
  <c r="E47" i="30"/>
  <c r="M46" i="30"/>
  <c r="H46" i="30"/>
  <c r="H8" i="30" s="1"/>
  <c r="G46" i="30"/>
  <c r="G8" i="30" s="1"/>
  <c r="F46" i="30"/>
  <c r="F8" i="30" s="1"/>
  <c r="D46" i="30"/>
  <c r="D8" i="30" s="1"/>
  <c r="P45" i="30"/>
  <c r="H12" i="30" s="1"/>
  <c r="O45" i="30"/>
  <c r="G12" i="30" s="1"/>
  <c r="N45" i="30"/>
  <c r="F12" i="30" s="1"/>
  <c r="L45" i="30"/>
  <c r="D12" i="30" s="1"/>
  <c r="K45" i="30"/>
  <c r="C12" i="30" s="1"/>
  <c r="U43" i="30"/>
  <c r="E43" i="30"/>
  <c r="U42" i="30"/>
  <c r="M42" i="30"/>
  <c r="E42" i="30"/>
  <c r="U41" i="30"/>
  <c r="M41" i="30"/>
  <c r="E41" i="30"/>
  <c r="U40" i="30"/>
  <c r="M40" i="30"/>
  <c r="E40" i="30"/>
  <c r="U39" i="30"/>
  <c r="M39" i="30"/>
  <c r="E39" i="30"/>
  <c r="U38" i="30"/>
  <c r="M38" i="30"/>
  <c r="E38" i="30"/>
  <c r="U37" i="30"/>
  <c r="M37" i="30"/>
  <c r="E37" i="30"/>
  <c r="U36" i="30"/>
  <c r="M36" i="30"/>
  <c r="E36" i="30"/>
  <c r="X35" i="30"/>
  <c r="H16" i="30" s="1"/>
  <c r="W35" i="30"/>
  <c r="V35" i="30"/>
  <c r="F16" i="30" s="1"/>
  <c r="T35" i="30"/>
  <c r="D16" i="30" s="1"/>
  <c r="S35" i="30"/>
  <c r="C16" i="30" s="1"/>
  <c r="M35" i="30"/>
  <c r="E35" i="30"/>
  <c r="M34" i="30"/>
  <c r="E34" i="30"/>
  <c r="M33" i="30"/>
  <c r="E33" i="30"/>
  <c r="U32" i="30"/>
  <c r="M32" i="30"/>
  <c r="E32" i="30"/>
  <c r="U31" i="30"/>
  <c r="P31" i="30"/>
  <c r="H11" i="30" s="1"/>
  <c r="O31" i="30"/>
  <c r="N31" i="30"/>
  <c r="F11" i="30" s="1"/>
  <c r="L31" i="30"/>
  <c r="D11" i="30" s="1"/>
  <c r="K31" i="30"/>
  <c r="C11" i="30" s="1"/>
  <c r="E31" i="30"/>
  <c r="U30" i="30"/>
  <c r="E30" i="30"/>
  <c r="U29" i="30"/>
  <c r="E29" i="30"/>
  <c r="U28" i="30"/>
  <c r="M28" i="30"/>
  <c r="E28" i="30"/>
  <c r="U27" i="30"/>
  <c r="M27" i="30"/>
  <c r="E27" i="30"/>
  <c r="U26" i="30"/>
  <c r="M26" i="30"/>
  <c r="E26" i="30"/>
  <c r="U25" i="30"/>
  <c r="M25" i="30"/>
  <c r="E25" i="30"/>
  <c r="U24" i="30"/>
  <c r="M24" i="30"/>
  <c r="E24" i="30"/>
  <c r="U23" i="30"/>
  <c r="M23" i="30"/>
  <c r="E23" i="30"/>
  <c r="U22" i="30"/>
  <c r="M22" i="30"/>
  <c r="E22" i="30"/>
  <c r="U21" i="30"/>
  <c r="M21" i="30"/>
  <c r="E21" i="30"/>
  <c r="X20" i="30"/>
  <c r="H15" i="30" s="1"/>
  <c r="W20" i="30"/>
  <c r="V20" i="30"/>
  <c r="F15" i="30" s="1"/>
  <c r="T20" i="30"/>
  <c r="D15" i="30" s="1"/>
  <c r="S20" i="30"/>
  <c r="C15" i="30" s="1"/>
  <c r="M20" i="30"/>
  <c r="E20" i="30"/>
  <c r="M19" i="30"/>
  <c r="H19" i="30"/>
  <c r="H7" i="30" s="1"/>
  <c r="G19" i="30"/>
  <c r="G7" i="30" s="1"/>
  <c r="F19" i="30"/>
  <c r="F7" i="30" s="1"/>
  <c r="D19" i="30"/>
  <c r="D7" i="30" s="1"/>
  <c r="C19" i="30"/>
  <c r="C7" i="30" s="1"/>
  <c r="M18" i="30"/>
  <c r="U17" i="30"/>
  <c r="P17" i="30"/>
  <c r="H10" i="30" s="1"/>
  <c r="O17" i="30"/>
  <c r="G10" i="30" s="1"/>
  <c r="L17" i="30"/>
  <c r="D10" i="30" s="1"/>
  <c r="U16" i="30"/>
  <c r="U15" i="30"/>
  <c r="U14" i="30"/>
  <c r="M14" i="30"/>
  <c r="U13" i="30"/>
  <c r="M13" i="30"/>
  <c r="U12" i="30"/>
  <c r="M12" i="30"/>
  <c r="U11" i="30"/>
  <c r="M11" i="30"/>
  <c r="U10" i="30"/>
  <c r="M10" i="30"/>
  <c r="U9" i="30"/>
  <c r="M9" i="30"/>
  <c r="U8" i="30"/>
  <c r="M8" i="30"/>
  <c r="U7" i="30"/>
  <c r="M7" i="30"/>
  <c r="U6" i="30"/>
  <c r="M6" i="30"/>
  <c r="X5" i="30"/>
  <c r="H14" i="30" s="1"/>
  <c r="W5" i="30"/>
  <c r="G14" i="30" s="1"/>
  <c r="V5" i="30"/>
  <c r="F14" i="30" s="1"/>
  <c r="T5" i="30"/>
  <c r="D14" i="30" s="1"/>
  <c r="S5" i="30"/>
  <c r="C14" i="30" s="1"/>
  <c r="P5" i="30"/>
  <c r="H9" i="30" s="1"/>
  <c r="O5" i="30"/>
  <c r="G9" i="30" s="1"/>
  <c r="N5" i="30"/>
  <c r="F9" i="30" s="1"/>
  <c r="L5" i="30"/>
  <c r="D9" i="30" s="1"/>
  <c r="K5" i="30"/>
  <c r="C9" i="30" s="1"/>
  <c r="E5" i="32" l="1"/>
  <c r="G5" i="31"/>
  <c r="E5" i="31" s="1"/>
  <c r="U35" i="30"/>
  <c r="U20" i="30"/>
  <c r="E12" i="30"/>
  <c r="E10" i="30"/>
  <c r="G15" i="30"/>
  <c r="E15" i="30" s="1"/>
  <c r="U5" i="30"/>
  <c r="E46" i="30"/>
  <c r="E13" i="30"/>
  <c r="M45" i="30"/>
  <c r="M31" i="30"/>
  <c r="E9" i="30"/>
  <c r="E7" i="30"/>
  <c r="E14" i="30"/>
  <c r="E8" i="30"/>
  <c r="H5" i="30"/>
  <c r="C5" i="30"/>
  <c r="D5" i="30"/>
  <c r="M17" i="30"/>
  <c r="E19" i="30"/>
  <c r="M52" i="30"/>
  <c r="G16" i="30"/>
  <c r="E16" i="30" s="1"/>
  <c r="M5" i="30"/>
  <c r="G11" i="30"/>
  <c r="E11" i="30" s="1"/>
  <c r="E29" i="28"/>
  <c r="G5" i="30" l="1"/>
  <c r="E5" i="30" s="1"/>
  <c r="X20" i="28"/>
  <c r="H46" i="28" l="1"/>
  <c r="H8" i="28" s="1"/>
  <c r="K31" i="28"/>
  <c r="C11" i="28" s="1"/>
  <c r="E59" i="28"/>
  <c r="E58" i="28"/>
  <c r="M57" i="28"/>
  <c r="E57" i="28"/>
  <c r="M56" i="28"/>
  <c r="E56" i="28"/>
  <c r="M55" i="28"/>
  <c r="E55" i="28"/>
  <c r="M54" i="28"/>
  <c r="E54" i="28"/>
  <c r="M53" i="28"/>
  <c r="E53" i="28"/>
  <c r="P52" i="28"/>
  <c r="H13" i="28" s="1"/>
  <c r="O52" i="28"/>
  <c r="G13" i="28" s="1"/>
  <c r="N52" i="28"/>
  <c r="L52" i="28"/>
  <c r="D13" i="28" s="1"/>
  <c r="K52" i="28"/>
  <c r="C13" i="28" s="1"/>
  <c r="E52" i="28"/>
  <c r="E51" i="28"/>
  <c r="E50" i="28"/>
  <c r="M49" i="28"/>
  <c r="E49" i="28"/>
  <c r="M48" i="28"/>
  <c r="E48" i="28"/>
  <c r="M47" i="28"/>
  <c r="E47" i="28"/>
  <c r="M46" i="28"/>
  <c r="G46" i="28"/>
  <c r="G8" i="28" s="1"/>
  <c r="F46" i="28"/>
  <c r="F8" i="28" s="1"/>
  <c r="D46" i="28"/>
  <c r="D8" i="28" s="1"/>
  <c r="C46" i="28"/>
  <c r="C8" i="28" s="1"/>
  <c r="P45" i="28"/>
  <c r="O45" i="28"/>
  <c r="G12" i="28" s="1"/>
  <c r="N45" i="28"/>
  <c r="F12" i="28" s="1"/>
  <c r="L45" i="28"/>
  <c r="D12" i="28" s="1"/>
  <c r="K45" i="28"/>
  <c r="C12" i="28" s="1"/>
  <c r="U43" i="28"/>
  <c r="E43" i="28"/>
  <c r="U42" i="28"/>
  <c r="M42" i="28"/>
  <c r="E42" i="28"/>
  <c r="U41" i="28"/>
  <c r="M41" i="28"/>
  <c r="E41" i="28"/>
  <c r="U40" i="28"/>
  <c r="M40" i="28"/>
  <c r="E40" i="28"/>
  <c r="U39" i="28"/>
  <c r="M39" i="28"/>
  <c r="E39" i="28"/>
  <c r="U38" i="28"/>
  <c r="M38" i="28"/>
  <c r="E38" i="28"/>
  <c r="U37" i="28"/>
  <c r="M37" i="28"/>
  <c r="E37" i="28"/>
  <c r="U36" i="28"/>
  <c r="M36" i="28"/>
  <c r="E36" i="28"/>
  <c r="X35" i="28"/>
  <c r="H16" i="28" s="1"/>
  <c r="W35" i="28"/>
  <c r="V35" i="28"/>
  <c r="F16" i="28" s="1"/>
  <c r="T35" i="28"/>
  <c r="D16" i="28" s="1"/>
  <c r="S35" i="28"/>
  <c r="C16" i="28" s="1"/>
  <c r="M35" i="28"/>
  <c r="E35" i="28"/>
  <c r="M34" i="28"/>
  <c r="E34" i="28"/>
  <c r="M33" i="28"/>
  <c r="E33" i="28"/>
  <c r="U32" i="28"/>
  <c r="M32" i="28"/>
  <c r="E32" i="28"/>
  <c r="U31" i="28"/>
  <c r="P31" i="28"/>
  <c r="H11" i="28" s="1"/>
  <c r="O31" i="28"/>
  <c r="N31" i="28"/>
  <c r="F11" i="28" s="1"/>
  <c r="L31" i="28"/>
  <c r="D11" i="28" s="1"/>
  <c r="E31" i="28"/>
  <c r="U30" i="28"/>
  <c r="E30" i="28"/>
  <c r="U29" i="28"/>
  <c r="U28" i="28"/>
  <c r="M28" i="28"/>
  <c r="E28" i="28"/>
  <c r="U27" i="28"/>
  <c r="M27" i="28"/>
  <c r="E27" i="28"/>
  <c r="U26" i="28"/>
  <c r="M26" i="28"/>
  <c r="E26" i="28"/>
  <c r="U25" i="28"/>
  <c r="M25" i="28"/>
  <c r="E25" i="28"/>
  <c r="U24" i="28"/>
  <c r="M24" i="28"/>
  <c r="E24" i="28"/>
  <c r="U23" i="28"/>
  <c r="M23" i="28"/>
  <c r="E23" i="28"/>
  <c r="U22" i="28"/>
  <c r="M22" i="28"/>
  <c r="E22" i="28"/>
  <c r="U21" i="28"/>
  <c r="M21" i="28"/>
  <c r="E21" i="28"/>
  <c r="W20" i="28"/>
  <c r="U20" i="28" s="1"/>
  <c r="V20" i="28"/>
  <c r="F15" i="28" s="1"/>
  <c r="T20" i="28"/>
  <c r="D15" i="28" s="1"/>
  <c r="S20" i="28"/>
  <c r="C15" i="28" s="1"/>
  <c r="M20" i="28"/>
  <c r="E20" i="28"/>
  <c r="M19" i="28"/>
  <c r="H19" i="28"/>
  <c r="H7" i="28" s="1"/>
  <c r="G19" i="28"/>
  <c r="F19" i="28"/>
  <c r="F7" i="28" s="1"/>
  <c r="D19" i="28"/>
  <c r="D7" i="28" s="1"/>
  <c r="C19" i="28"/>
  <c r="C7" i="28" s="1"/>
  <c r="M18" i="28"/>
  <c r="U17" i="28"/>
  <c r="P17" i="28"/>
  <c r="H10" i="28" s="1"/>
  <c r="O17" i="28"/>
  <c r="N17" i="28"/>
  <c r="F10" i="28" s="1"/>
  <c r="L17" i="28"/>
  <c r="D10" i="28" s="1"/>
  <c r="K17" i="28"/>
  <c r="C10" i="28" s="1"/>
  <c r="U16" i="28"/>
  <c r="U15" i="28"/>
  <c r="H15" i="28"/>
  <c r="U14" i="28"/>
  <c r="M14" i="28"/>
  <c r="U13" i="28"/>
  <c r="M13" i="28"/>
  <c r="F13" i="28"/>
  <c r="U12" i="28"/>
  <c r="M12" i="28"/>
  <c r="H12" i="28"/>
  <c r="U11" i="28"/>
  <c r="M11" i="28"/>
  <c r="U10" i="28"/>
  <c r="M10" i="28"/>
  <c r="U9" i="28"/>
  <c r="M9" i="28"/>
  <c r="U8" i="28"/>
  <c r="M8" i="28"/>
  <c r="U7" i="28"/>
  <c r="M7" i="28"/>
  <c r="U6" i="28"/>
  <c r="M6" i="28"/>
  <c r="X5" i="28"/>
  <c r="H14" i="28" s="1"/>
  <c r="W5" i="28"/>
  <c r="G14" i="28" s="1"/>
  <c r="V5" i="28"/>
  <c r="F14" i="28" s="1"/>
  <c r="T5" i="28"/>
  <c r="D14" i="28" s="1"/>
  <c r="S5" i="28"/>
  <c r="C14" i="28" s="1"/>
  <c r="P5" i="28"/>
  <c r="H9" i="28" s="1"/>
  <c r="O5" i="28"/>
  <c r="G9" i="28" s="1"/>
  <c r="N5" i="28"/>
  <c r="F9" i="28" s="1"/>
  <c r="L5" i="28"/>
  <c r="D9" i="28" s="1"/>
  <c r="K5" i="28"/>
  <c r="C9" i="28" s="1"/>
  <c r="U35" i="28" l="1"/>
  <c r="E14" i="28"/>
  <c r="E13" i="28"/>
  <c r="E12" i="28"/>
  <c r="M31" i="28"/>
  <c r="M17" i="28"/>
  <c r="E8" i="28"/>
  <c r="E19" i="28"/>
  <c r="G16" i="28"/>
  <c r="E16" i="28" s="1"/>
  <c r="M45" i="28"/>
  <c r="G11" i="28"/>
  <c r="G10" i="28"/>
  <c r="E10" i="28" s="1"/>
  <c r="E46" i="28"/>
  <c r="G7" i="28"/>
  <c r="E7" i="28" s="1"/>
  <c r="G15" i="28"/>
  <c r="E15" i="28" s="1"/>
  <c r="M52" i="28"/>
  <c r="E11" i="28"/>
  <c r="E9" i="28"/>
  <c r="H5" i="28"/>
  <c r="F5" i="28"/>
  <c r="D5" i="28"/>
  <c r="C5" i="28"/>
  <c r="U5" i="28"/>
  <c r="M5" i="28"/>
  <c r="F16" i="26"/>
  <c r="F15" i="26"/>
  <c r="N17" i="26"/>
  <c r="F10" i="26" s="1"/>
  <c r="D13" i="26"/>
  <c r="L52" i="26"/>
  <c r="H15" i="26"/>
  <c r="H11" i="26"/>
  <c r="X20" i="26"/>
  <c r="P31" i="26"/>
  <c r="G5" i="28" l="1"/>
  <c r="E5" i="28" s="1"/>
  <c r="G46" i="26"/>
  <c r="G8" i="26" s="1"/>
  <c r="S20" i="26"/>
  <c r="C15" i="26" s="1"/>
  <c r="C46" i="26"/>
  <c r="C8" i="26" s="1"/>
  <c r="E43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47" i="26"/>
  <c r="M57" i="26"/>
  <c r="M56" i="26"/>
  <c r="M55" i="26"/>
  <c r="M54" i="26"/>
  <c r="M53" i="26"/>
  <c r="P52" i="26"/>
  <c r="H13" i="26" s="1"/>
  <c r="O52" i="26"/>
  <c r="G13" i="26" s="1"/>
  <c r="E13" i="26" s="1"/>
  <c r="N52" i="26"/>
  <c r="F13" i="26" s="1"/>
  <c r="K52" i="26"/>
  <c r="C13" i="26" s="1"/>
  <c r="C5" i="26" s="1"/>
  <c r="M49" i="26"/>
  <c r="M48" i="26"/>
  <c r="M47" i="26"/>
  <c r="M46" i="26"/>
  <c r="H46" i="26"/>
  <c r="H8" i="26" s="1"/>
  <c r="F46" i="26"/>
  <c r="F8" i="26" s="1"/>
  <c r="D46" i="26"/>
  <c r="D8" i="26" s="1"/>
  <c r="P45" i="26"/>
  <c r="H12" i="26" s="1"/>
  <c r="O45" i="26"/>
  <c r="G12" i="26" s="1"/>
  <c r="N45" i="26"/>
  <c r="F12" i="26" s="1"/>
  <c r="L45" i="26"/>
  <c r="D12" i="26" s="1"/>
  <c r="K45" i="26"/>
  <c r="C12" i="26" s="1"/>
  <c r="U43" i="26"/>
  <c r="U42" i="26"/>
  <c r="M42" i="26"/>
  <c r="E42" i="26"/>
  <c r="U41" i="26"/>
  <c r="M41" i="26"/>
  <c r="E41" i="26"/>
  <c r="U40" i="26"/>
  <c r="M40" i="26"/>
  <c r="E40" i="26"/>
  <c r="U39" i="26"/>
  <c r="M39" i="26"/>
  <c r="E39" i="26"/>
  <c r="U38" i="26"/>
  <c r="M38" i="26"/>
  <c r="E38" i="26"/>
  <c r="U37" i="26"/>
  <c r="M37" i="26"/>
  <c r="E37" i="26"/>
  <c r="U36" i="26"/>
  <c r="M36" i="26"/>
  <c r="E36" i="26"/>
  <c r="X35" i="26"/>
  <c r="H16" i="26" s="1"/>
  <c r="W35" i="26"/>
  <c r="G16" i="26" s="1"/>
  <c r="E16" i="26" s="1"/>
  <c r="V35" i="26"/>
  <c r="T35" i="26"/>
  <c r="D16" i="26" s="1"/>
  <c r="S35" i="26"/>
  <c r="C16" i="26" s="1"/>
  <c r="M35" i="26"/>
  <c r="E35" i="26"/>
  <c r="M34" i="26"/>
  <c r="E34" i="26"/>
  <c r="M33" i="26"/>
  <c r="E33" i="26"/>
  <c r="U32" i="26"/>
  <c r="M32" i="26"/>
  <c r="E32" i="26"/>
  <c r="U31" i="26"/>
  <c r="O31" i="26"/>
  <c r="N31" i="26"/>
  <c r="F11" i="26" s="1"/>
  <c r="L31" i="26"/>
  <c r="D11" i="26" s="1"/>
  <c r="K31" i="26"/>
  <c r="C11" i="26" s="1"/>
  <c r="E31" i="26"/>
  <c r="U30" i="26"/>
  <c r="E30" i="26"/>
  <c r="U29" i="26"/>
  <c r="E29" i="26"/>
  <c r="U28" i="26"/>
  <c r="M28" i="26"/>
  <c r="E28" i="26"/>
  <c r="U27" i="26"/>
  <c r="M27" i="26"/>
  <c r="E27" i="26"/>
  <c r="U26" i="26"/>
  <c r="M26" i="26"/>
  <c r="E26" i="26"/>
  <c r="U25" i="26"/>
  <c r="M25" i="26"/>
  <c r="E25" i="26"/>
  <c r="U24" i="26"/>
  <c r="M24" i="26"/>
  <c r="E24" i="26"/>
  <c r="U23" i="26"/>
  <c r="M23" i="26"/>
  <c r="E23" i="26"/>
  <c r="U22" i="26"/>
  <c r="M22" i="26"/>
  <c r="E22" i="26"/>
  <c r="U21" i="26"/>
  <c r="M21" i="26"/>
  <c r="E21" i="26"/>
  <c r="W20" i="26"/>
  <c r="V20" i="26"/>
  <c r="T20" i="26"/>
  <c r="D15" i="26" s="1"/>
  <c r="M20" i="26"/>
  <c r="E20" i="26"/>
  <c r="M19" i="26"/>
  <c r="H19" i="26"/>
  <c r="H7" i="26" s="1"/>
  <c r="G19" i="26"/>
  <c r="G7" i="26" s="1"/>
  <c r="F19" i="26"/>
  <c r="F7" i="26" s="1"/>
  <c r="D19" i="26"/>
  <c r="D7" i="26" s="1"/>
  <c r="D5" i="26" s="1"/>
  <c r="C19" i="26"/>
  <c r="C7" i="26" s="1"/>
  <c r="M18" i="26"/>
  <c r="U17" i="26"/>
  <c r="P17" i="26"/>
  <c r="H10" i="26" s="1"/>
  <c r="E10" i="26" s="1"/>
  <c r="O17" i="26"/>
  <c r="G10" i="26" s="1"/>
  <c r="L17" i="26"/>
  <c r="D10" i="26" s="1"/>
  <c r="K17" i="26"/>
  <c r="C10" i="26" s="1"/>
  <c r="U16" i="26"/>
  <c r="U15" i="26"/>
  <c r="U14" i="26"/>
  <c r="M14" i="26"/>
  <c r="U13" i="26"/>
  <c r="M13" i="26"/>
  <c r="U12" i="26"/>
  <c r="M12" i="26"/>
  <c r="E12" i="26"/>
  <c r="U11" i="26"/>
  <c r="M11" i="26"/>
  <c r="U10" i="26"/>
  <c r="M10" i="26"/>
  <c r="U9" i="26"/>
  <c r="M9" i="26"/>
  <c r="U8" i="26"/>
  <c r="M8" i="26"/>
  <c r="E8" i="26"/>
  <c r="U7" i="26"/>
  <c r="M7" i="26"/>
  <c r="E7" i="26"/>
  <c r="U6" i="26"/>
  <c r="M6" i="26"/>
  <c r="X5" i="26"/>
  <c r="H14" i="26" s="1"/>
  <c r="W5" i="26"/>
  <c r="G14" i="26" s="1"/>
  <c r="E14" i="26" s="1"/>
  <c r="V5" i="26"/>
  <c r="F14" i="26" s="1"/>
  <c r="T5" i="26"/>
  <c r="D14" i="26" s="1"/>
  <c r="S5" i="26"/>
  <c r="C14" i="26" s="1"/>
  <c r="P5" i="26"/>
  <c r="H9" i="26" s="1"/>
  <c r="H5" i="26" s="1"/>
  <c r="O5" i="26"/>
  <c r="G9" i="26" s="1"/>
  <c r="N5" i="26"/>
  <c r="F9" i="26" s="1"/>
  <c r="F5" i="26" s="1"/>
  <c r="L5" i="26"/>
  <c r="D9" i="26" s="1"/>
  <c r="K5" i="26"/>
  <c r="C9" i="26" s="1"/>
  <c r="M31" i="26" l="1"/>
  <c r="G11" i="26"/>
  <c r="E11" i="26" s="1"/>
  <c r="U20" i="26"/>
  <c r="G15" i="26"/>
  <c r="E15" i="26" s="1"/>
  <c r="U5" i="26"/>
  <c r="M52" i="26"/>
  <c r="M45" i="26"/>
  <c r="M17" i="26"/>
  <c r="E46" i="26"/>
  <c r="U35" i="26"/>
  <c r="M5" i="26"/>
  <c r="E19" i="26"/>
  <c r="C19" i="24"/>
  <c r="U37" i="24"/>
  <c r="U38" i="24"/>
  <c r="U39" i="24"/>
  <c r="U40" i="24"/>
  <c r="U41" i="24"/>
  <c r="U42" i="24"/>
  <c r="U43" i="24"/>
  <c r="U36" i="24"/>
  <c r="U35" i="24"/>
  <c r="U22" i="24"/>
  <c r="U23" i="24"/>
  <c r="U24" i="24"/>
  <c r="U25" i="24"/>
  <c r="U26" i="24"/>
  <c r="U27" i="24"/>
  <c r="U28" i="24"/>
  <c r="U29" i="24"/>
  <c r="U30" i="24"/>
  <c r="U31" i="24"/>
  <c r="U32" i="24"/>
  <c r="U21" i="24"/>
  <c r="U20" i="24"/>
  <c r="U7" i="24"/>
  <c r="U8" i="24"/>
  <c r="U9" i="24"/>
  <c r="U10" i="24"/>
  <c r="U11" i="24"/>
  <c r="U12" i="24"/>
  <c r="U13" i="24"/>
  <c r="U14" i="24"/>
  <c r="U15" i="24"/>
  <c r="U16" i="24"/>
  <c r="U17" i="24"/>
  <c r="U6" i="24"/>
  <c r="U5" i="24"/>
  <c r="M54" i="24"/>
  <c r="M55" i="24"/>
  <c r="M56" i="24"/>
  <c r="M57" i="24"/>
  <c r="M53" i="24"/>
  <c r="M52" i="24"/>
  <c r="M47" i="24"/>
  <c r="M48" i="24"/>
  <c r="M49" i="24"/>
  <c r="M46" i="24"/>
  <c r="M45" i="24"/>
  <c r="M33" i="24"/>
  <c r="M34" i="24"/>
  <c r="M35" i="24"/>
  <c r="M36" i="24"/>
  <c r="M37" i="24"/>
  <c r="M38" i="24"/>
  <c r="M39" i="24"/>
  <c r="M40" i="24"/>
  <c r="M41" i="24"/>
  <c r="M42" i="24"/>
  <c r="M32" i="24"/>
  <c r="M31" i="24"/>
  <c r="M19" i="24"/>
  <c r="M20" i="24"/>
  <c r="M21" i="24"/>
  <c r="M22" i="24"/>
  <c r="M23" i="24"/>
  <c r="M24" i="24"/>
  <c r="M25" i="24"/>
  <c r="M26" i="24"/>
  <c r="M27" i="24"/>
  <c r="M28" i="24"/>
  <c r="M18" i="24"/>
  <c r="M17" i="24"/>
  <c r="M7" i="24"/>
  <c r="M8" i="24"/>
  <c r="M9" i="24"/>
  <c r="M10" i="24"/>
  <c r="M11" i="24"/>
  <c r="M12" i="24"/>
  <c r="M13" i="24"/>
  <c r="M14" i="24"/>
  <c r="M6" i="24"/>
  <c r="M5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20" i="24"/>
  <c r="E19" i="24"/>
  <c r="E8" i="24"/>
  <c r="E9" i="24"/>
  <c r="E10" i="24"/>
  <c r="E11" i="24"/>
  <c r="E12" i="24"/>
  <c r="E13" i="24"/>
  <c r="E14" i="24"/>
  <c r="E15" i="24"/>
  <c r="E16" i="24"/>
  <c r="E7" i="24"/>
  <c r="E5" i="24"/>
  <c r="H5" i="24"/>
  <c r="G5" i="24"/>
  <c r="F5" i="24"/>
  <c r="D5" i="24"/>
  <c r="C5" i="24"/>
  <c r="D46" i="24"/>
  <c r="E46" i="24"/>
  <c r="F46" i="24"/>
  <c r="G46" i="24"/>
  <c r="H46" i="24"/>
  <c r="C46" i="24"/>
  <c r="D19" i="24"/>
  <c r="F19" i="24"/>
  <c r="G19" i="24"/>
  <c r="H19" i="24"/>
  <c r="L52" i="24"/>
  <c r="N52" i="24"/>
  <c r="O52" i="24"/>
  <c r="P52" i="24"/>
  <c r="K52" i="24"/>
  <c r="L45" i="24"/>
  <c r="N45" i="24"/>
  <c r="O45" i="24"/>
  <c r="P45" i="24"/>
  <c r="K45" i="24"/>
  <c r="L31" i="24"/>
  <c r="N31" i="24"/>
  <c r="O31" i="24"/>
  <c r="P31" i="24"/>
  <c r="K31" i="24"/>
  <c r="P17" i="24"/>
  <c r="O17" i="24"/>
  <c r="N17" i="24"/>
  <c r="L17" i="24"/>
  <c r="K17" i="24"/>
  <c r="L5" i="24"/>
  <c r="N5" i="24"/>
  <c r="O5" i="24"/>
  <c r="P5" i="24"/>
  <c r="K5" i="24"/>
  <c r="T5" i="24"/>
  <c r="V5" i="24"/>
  <c r="W5" i="24"/>
  <c r="X5" i="24"/>
  <c r="S5" i="24"/>
  <c r="T20" i="24"/>
  <c r="V20" i="24"/>
  <c r="W20" i="24"/>
  <c r="X20" i="24"/>
  <c r="S20" i="24"/>
  <c r="W35" i="24"/>
  <c r="X35" i="24"/>
  <c r="V35" i="24"/>
  <c r="T35" i="24"/>
  <c r="S35" i="24"/>
  <c r="E9" i="26"/>
  <c r="G5" i="26"/>
  <c r="E5" i="26" s="1"/>
  <c r="N17" i="30"/>
  <c r="F10" i="30" s="1"/>
  <c r="F5" i="30" s="1"/>
</calcChain>
</file>

<file path=xl/sharedStrings.xml><?xml version="1.0" encoding="utf-8"?>
<sst xmlns="http://schemas.openxmlformats.org/spreadsheetml/2006/main" count="2244" uniqueCount="206">
  <si>
    <t>区名</t>
    <rPh sb="0" eb="2">
      <t>クメイ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</si>
  <si>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</si>
  <si>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</si>
  <si>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</si>
  <si>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</t>
    <phoneticPr fontId="2"/>
  </si>
  <si>
    <t>合計</t>
  </si>
  <si>
    <t>コード</t>
    <phoneticPr fontId="2"/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</si>
  <si>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</si>
  <si>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</si>
  <si>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</si>
  <si>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</si>
  <si>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</si>
  <si>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</si>
  <si>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</si>
  <si>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</si>
  <si>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</si>
  <si>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</si>
  <si>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</si>
  <si>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</si>
  <si>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</si>
  <si>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</si>
  <si>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</si>
  <si>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</si>
  <si>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</si>
  <si>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</si>
  <si>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</si>
  <si>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</si>
  <si>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</si>
  <si>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</si>
  <si>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</si>
  <si>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</si>
  <si>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101</t>
  </si>
  <si>
    <t>102</t>
  </si>
  <si>
    <t>104</t>
  </si>
  <si>
    <t>105</t>
  </si>
  <si>
    <t>106</t>
  </si>
  <si>
    <t>108</t>
  </si>
  <si>
    <t>109</t>
  </si>
  <si>
    <t>区名</t>
    <rPh sb="0" eb="2">
      <t>クメイ</t>
    </rPh>
    <phoneticPr fontId="2"/>
  </si>
  <si>
    <t>世帯</t>
    <rPh sb="0" eb="2">
      <t>セタイ</t>
    </rPh>
    <phoneticPr fontId="2"/>
  </si>
  <si>
    <t>増減</t>
    <rPh sb="0" eb="2">
      <t>ゾウゲン</t>
    </rPh>
    <phoneticPr fontId="2"/>
  </si>
  <si>
    <t>人　　　　　口</t>
    <rPh sb="0" eb="7">
      <t>ジンコウ</t>
    </rPh>
    <phoneticPr fontId="2"/>
  </si>
  <si>
    <t>総数</t>
    <rPh sb="0" eb="2">
      <t>ソウスウ</t>
    </rPh>
    <phoneticPr fontId="2"/>
  </si>
  <si>
    <t>藤沢1</t>
  </si>
  <si>
    <t>藤沢2</t>
  </si>
  <si>
    <t>飯山市</t>
  </si>
  <si>
    <t>山岸</t>
  </si>
  <si>
    <t>大池</t>
  </si>
  <si>
    <t>其綿</t>
  </si>
  <si>
    <t>上水沢</t>
  </si>
  <si>
    <t>吉</t>
  </si>
  <si>
    <t>下水沢</t>
  </si>
  <si>
    <t>安田</t>
  </si>
  <si>
    <t>大塚</t>
  </si>
  <si>
    <t>上新田</t>
  </si>
  <si>
    <t>小泉</t>
  </si>
  <si>
    <t>野坂田</t>
  </si>
  <si>
    <t>戸狩</t>
  </si>
  <si>
    <t>坂井</t>
  </si>
  <si>
    <t>戸狩新田</t>
  </si>
  <si>
    <t>下木島</t>
  </si>
  <si>
    <t>上野</t>
  </si>
  <si>
    <t>天神堂</t>
  </si>
  <si>
    <t>大倉崎</t>
  </si>
  <si>
    <t>柳新田</t>
  </si>
  <si>
    <t>戸隠</t>
  </si>
  <si>
    <t>小沼</t>
  </si>
  <si>
    <t>戸那子</t>
  </si>
  <si>
    <t>中組</t>
  </si>
  <si>
    <t>県町</t>
  </si>
  <si>
    <t>富田</t>
  </si>
  <si>
    <t>新町</t>
  </si>
  <si>
    <t>福島</t>
  </si>
  <si>
    <t>小境</t>
  </si>
  <si>
    <t>上町</t>
  </si>
  <si>
    <t>神戸</t>
  </si>
  <si>
    <t>柳沢</t>
  </si>
  <si>
    <t>栄町</t>
  </si>
  <si>
    <t>関沢</t>
  </si>
  <si>
    <t>五束</t>
  </si>
  <si>
    <t>鉄砲町</t>
  </si>
  <si>
    <t>小菅</t>
  </si>
  <si>
    <t>本町</t>
  </si>
  <si>
    <t>針田</t>
  </si>
  <si>
    <t>北条</t>
  </si>
  <si>
    <t>奈良沢</t>
  </si>
  <si>
    <t>笹沢</t>
  </si>
  <si>
    <t>上倉</t>
  </si>
  <si>
    <t>柏尾</t>
  </si>
  <si>
    <t>瀬木</t>
  </si>
  <si>
    <t>肴町</t>
  </si>
  <si>
    <t>北原</t>
  </si>
  <si>
    <t>蕨野</t>
  </si>
  <si>
    <t>福寿町</t>
  </si>
  <si>
    <t>曽根</t>
  </si>
  <si>
    <t>田町</t>
  </si>
  <si>
    <t>三郷</t>
  </si>
  <si>
    <t>北町</t>
  </si>
  <si>
    <t>今井</t>
  </si>
  <si>
    <t>愛宕町</t>
  </si>
  <si>
    <t>藤ノ木</t>
  </si>
  <si>
    <t>大深</t>
  </si>
  <si>
    <t>神明町</t>
  </si>
  <si>
    <t>山口</t>
  </si>
  <si>
    <t>有尾</t>
  </si>
  <si>
    <t>四ツ屋</t>
  </si>
  <si>
    <t>曙町</t>
  </si>
  <si>
    <t>小佐原</t>
  </si>
  <si>
    <t>西山</t>
  </si>
  <si>
    <t>南条</t>
  </si>
  <si>
    <t>堂平</t>
  </si>
  <si>
    <t>笹川</t>
  </si>
  <si>
    <t>分道</t>
  </si>
  <si>
    <t>羽広山</t>
  </si>
  <si>
    <t>金山</t>
  </si>
  <si>
    <t>大川</t>
  </si>
  <si>
    <t>上境</t>
  </si>
  <si>
    <t>斑尾</t>
  </si>
  <si>
    <t>涌井</t>
  </si>
  <si>
    <t>下境</t>
  </si>
  <si>
    <t>南新町</t>
  </si>
  <si>
    <t>松倉</t>
  </si>
  <si>
    <t>堰口</t>
  </si>
  <si>
    <t>大平</t>
  </si>
  <si>
    <t>上組</t>
  </si>
  <si>
    <t>中山根</t>
  </si>
  <si>
    <t>中谷</t>
  </si>
  <si>
    <t>伍位野</t>
  </si>
  <si>
    <t>倉本</t>
  </si>
  <si>
    <t>滝ノ脇</t>
  </si>
  <si>
    <t>濁池</t>
  </si>
  <si>
    <t>飯駒</t>
  </si>
  <si>
    <t>南善寺</t>
  </si>
  <si>
    <t>荒舟</t>
  </si>
  <si>
    <t>大久保</t>
  </si>
  <si>
    <t>法寺</t>
  </si>
  <si>
    <t>中町</t>
  </si>
  <si>
    <t>中条</t>
  </si>
  <si>
    <t>中町北部</t>
  </si>
  <si>
    <t>中曽根</t>
  </si>
  <si>
    <t>北畑</t>
  </si>
  <si>
    <t>尾崎</t>
  </si>
  <si>
    <t>秋津中央</t>
  </si>
  <si>
    <t>顔戸</t>
  </si>
  <si>
    <t>　　　　　「住民基本台帳」</t>
  </si>
  <si>
    <t>木   島</t>
  </si>
  <si>
    <t>常   盤</t>
  </si>
  <si>
    <t>飯  山</t>
  </si>
  <si>
    <t>秋  津</t>
  </si>
  <si>
    <t>木  島</t>
  </si>
  <si>
    <t>瑞  穂</t>
  </si>
  <si>
    <t>柳  原</t>
  </si>
  <si>
    <t>富  倉</t>
  </si>
  <si>
    <t>外  様</t>
  </si>
  <si>
    <t>常  盤</t>
  </si>
  <si>
    <t>太  田</t>
  </si>
  <si>
    <t>岡  山</t>
  </si>
  <si>
    <t>瑞   穂</t>
  </si>
  <si>
    <t>飯   山</t>
  </si>
  <si>
    <t>太   田</t>
  </si>
  <si>
    <t>柳   原</t>
  </si>
  <si>
    <t xml:space="preserve">  市ノ口　</t>
  </si>
  <si>
    <t>岡   山</t>
  </si>
  <si>
    <t>秋    津</t>
  </si>
  <si>
    <t>富   倉</t>
  </si>
  <si>
    <t>外   様</t>
  </si>
  <si>
    <t>茂右エ門新田</t>
    <rPh sb="0" eb="1">
      <t>モ</t>
    </rPh>
    <rPh sb="1" eb="2">
      <t>ミギ</t>
    </rPh>
    <rPh sb="3" eb="4">
      <t>モン</t>
    </rPh>
    <rPh sb="4" eb="6">
      <t>シンデン</t>
    </rPh>
    <phoneticPr fontId="2"/>
  </si>
  <si>
    <t>深沢</t>
    <rPh sb="0" eb="2">
      <t>フカサワ</t>
    </rPh>
    <phoneticPr fontId="2"/>
  </si>
  <si>
    <t>西大滝</t>
    <phoneticPr fontId="2"/>
  </si>
  <si>
    <t>堀之内</t>
    <rPh sb="0" eb="1">
      <t>ホリ</t>
    </rPh>
    <rPh sb="1" eb="2">
      <t>コレ</t>
    </rPh>
    <rPh sb="2" eb="3">
      <t>ウチ</t>
    </rPh>
    <phoneticPr fontId="2"/>
  </si>
  <si>
    <t>温井</t>
    <rPh sb="0" eb="2">
      <t>ヌクイ</t>
    </rPh>
    <phoneticPr fontId="2"/>
  </si>
  <si>
    <t>桑名川</t>
    <rPh sb="0" eb="3">
      <t>クワナガワ</t>
    </rPh>
    <phoneticPr fontId="2"/>
  </si>
  <si>
    <t>109区</t>
    <rPh sb="3" eb="4">
      <t>ク</t>
    </rPh>
    <phoneticPr fontId="2"/>
  </si>
  <si>
    <t>令和</t>
    <rPh sb="0" eb="2">
      <t>レイワ</t>
    </rPh>
    <phoneticPr fontId="2"/>
  </si>
  <si>
    <t>24区</t>
  </si>
  <si>
    <t>13区</t>
  </si>
  <si>
    <t>9区</t>
  </si>
  <si>
    <t>11区</t>
  </si>
  <si>
    <t>4区</t>
  </si>
  <si>
    <t>5区</t>
  </si>
  <si>
    <t>12区</t>
  </si>
  <si>
    <t>8区</t>
  </si>
  <si>
    <t>五荷</t>
    <phoneticPr fontId="2"/>
  </si>
  <si>
    <t>年4月末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</si>
  <si>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令和3年4月30日現在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</si>
  <si>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年5月末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</si>
  <si>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令和3年5月31日現在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</si>
  <si>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年6月末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</si>
  <si>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令和3年6月30日現在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</si>
  <si>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年7月末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</si>
  <si>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令和3年7月31日現在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</si>
  <si>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上町</t>
    <phoneticPr fontId="2"/>
  </si>
  <si>
    <t>年8月末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</si>
  <si>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令和3年8月31日現在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</si>
  <si>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年9月末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</si>
  <si>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令和3年9月30日現在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</si>
  <si>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年10月末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</si>
  <si>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令和3年10月31日現在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</si>
  <si>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年11月末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</si>
  <si>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令和3年11月30日現在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</si>
  <si>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年12月末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</si>
  <si>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令和3年12月31日現在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</si>
  <si>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令和4年1月31日現在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</si>
  <si>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年1月末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</si>
  <si>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年2月末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</si>
  <si>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令和4年2月28日現在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</si>
</sst>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ＨＧｺﾞｼｯｸE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8">
    <xf numFmtId="0" fontId="0" fillId="0" borderId="0" xfId="0"/>
    <xf numFmtId="176" fontId="4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center"/>
    </xf>
    <xf numFmtId="176" fontId="8" fillId="0" borderId="0" xfId="0" applyNumberFormat="1" applyFont="1"/>
    <xf numFmtId="176" fontId="4" fillId="0" borderId="21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/>
    </xf>
    <xf numFmtId="176" fontId="8" fillId="0" borderId="23" xfId="0" applyNumberFormat="1" applyFont="1" applyBorder="1" applyAlignment="1">
      <alignment horizontal="center"/>
    </xf>
    <xf numFmtId="176" fontId="8" fillId="0" borderId="24" xfId="0" applyNumberFormat="1" applyFont="1" applyBorder="1" applyAlignment="1">
      <alignment horizontal="center"/>
    </xf>
    <xf numFmtId="176" fontId="8" fillId="0" borderId="23" xfId="0" applyNumberFormat="1" applyFont="1" applyBorder="1" applyAlignment="1" applyProtection="1">
      <alignment horizontal="center"/>
      <protection locked="0"/>
    </xf>
    <xf numFmtId="176" fontId="8" fillId="0" borderId="0" xfId="0" applyNumberFormat="1" applyFont="1" applyAlignment="1">
      <alignment vertical="center"/>
    </xf>
    <xf numFmtId="176" fontId="7" fillId="0" borderId="25" xfId="1" applyNumberFormat="1" applyFont="1" applyBorder="1" applyAlignment="1">
      <alignment horizontal="center"/>
    </xf>
    <xf numFmtId="176" fontId="7" fillId="0" borderId="15" xfId="1" applyNumberFormat="1" applyFont="1" applyBorder="1" applyAlignment="1">
      <alignment horizontal="center"/>
    </xf>
    <xf numFmtId="176" fontId="8" fillId="2" borderId="12" xfId="1" applyNumberFormat="1" applyFont="1" applyFill="1" applyBorder="1" applyAlignment="1">
      <alignment horizontal="center"/>
    </xf>
    <xf numFmtId="176" fontId="8" fillId="2" borderId="12" xfId="1" applyNumberFormat="1" applyFont="1" applyFill="1" applyBorder="1"/>
    <xf numFmtId="176" fontId="10" fillId="0" borderId="13" xfId="1" applyNumberFormat="1" applyFont="1" applyBorder="1" applyAlignment="1">
      <alignment horizontal="center"/>
    </xf>
    <xf numFmtId="176" fontId="11" fillId="0" borderId="26" xfId="1" applyNumberFormat="1" applyFont="1" applyBorder="1" applyAlignment="1">
      <alignment horizontal="center"/>
    </xf>
    <xf numFmtId="176" fontId="10" fillId="0" borderId="1" xfId="1" applyNumberFormat="1" applyFont="1" applyBorder="1" applyAlignment="1">
      <alignment horizontal="center"/>
    </xf>
    <xf numFmtId="176" fontId="8" fillId="0" borderId="2" xfId="1" applyNumberFormat="1" applyFont="1" applyBorder="1" applyAlignment="1">
      <alignment horizontal="center"/>
    </xf>
    <xf numFmtId="176" fontId="8" fillId="0" borderId="2" xfId="1" applyNumberFormat="1" applyFont="1" applyBorder="1"/>
    <xf numFmtId="176" fontId="8" fillId="0" borderId="2" xfId="1" applyNumberFormat="1" applyFont="1" applyBorder="1" applyProtection="1">
      <protection locked="0"/>
    </xf>
    <xf numFmtId="176" fontId="8" fillId="0" borderId="2" xfId="0" applyNumberFormat="1" applyFont="1" applyBorder="1" applyProtection="1">
      <protection locked="0"/>
    </xf>
    <xf numFmtId="176" fontId="8" fillId="0" borderId="16" xfId="0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right"/>
    </xf>
    <xf numFmtId="176" fontId="8" fillId="0" borderId="4" xfId="1" applyNumberFormat="1" applyFont="1" applyBorder="1" applyAlignment="1">
      <alignment horizontal="center"/>
    </xf>
    <xf numFmtId="176" fontId="8" fillId="0" borderId="4" xfId="1" applyNumberFormat="1" applyFont="1" applyBorder="1"/>
    <xf numFmtId="176" fontId="8" fillId="0" borderId="27" xfId="1" applyNumberFormat="1" applyFont="1" applyBorder="1"/>
    <xf numFmtId="176" fontId="10" fillId="0" borderId="1" xfId="1" applyNumberFormat="1" applyFont="1" applyBorder="1" applyAlignment="1">
      <alignment horizontal="right"/>
    </xf>
    <xf numFmtId="176" fontId="8" fillId="0" borderId="28" xfId="1" applyNumberFormat="1" applyFont="1" applyBorder="1"/>
    <xf numFmtId="176" fontId="10" fillId="0" borderId="1" xfId="1" applyNumberFormat="1" applyFont="1" applyBorder="1" applyAlignment="1" applyProtection="1">
      <alignment horizontal="center"/>
      <protection locked="0"/>
    </xf>
    <xf numFmtId="176" fontId="8" fillId="0" borderId="2" xfId="1" applyNumberFormat="1" applyFont="1" applyBorder="1" applyAlignment="1" applyProtection="1">
      <alignment horizontal="center"/>
      <protection locked="0"/>
    </xf>
    <xf numFmtId="176" fontId="8" fillId="0" borderId="16" xfId="1" applyNumberFormat="1" applyFont="1" applyBorder="1" applyProtection="1">
      <protection locked="0"/>
    </xf>
    <xf numFmtId="176" fontId="10" fillId="0" borderId="6" xfId="1" applyNumberFormat="1" applyFont="1" applyBorder="1" applyAlignment="1">
      <alignment horizontal="right"/>
    </xf>
    <xf numFmtId="176" fontId="8" fillId="0" borderId="7" xfId="1" applyNumberFormat="1" applyFont="1" applyBorder="1" applyAlignment="1">
      <alignment horizontal="center"/>
    </xf>
    <xf numFmtId="176" fontId="8" fillId="0" borderId="7" xfId="1" applyNumberFormat="1" applyFont="1" applyBorder="1"/>
    <xf numFmtId="176" fontId="8" fillId="0" borderId="29" xfId="1" applyNumberFormat="1" applyFont="1" applyBorder="1"/>
    <xf numFmtId="176" fontId="10" fillId="0" borderId="6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Protection="1">
      <protection locked="0"/>
    </xf>
    <xf numFmtId="176" fontId="8" fillId="0" borderId="10" xfId="1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center"/>
    </xf>
    <xf numFmtId="176" fontId="8" fillId="0" borderId="4" xfId="1" applyNumberFormat="1" applyFont="1" applyBorder="1" applyAlignment="1">
      <alignment horizontal="distributed"/>
    </xf>
    <xf numFmtId="176" fontId="8" fillId="0" borderId="5" xfId="1" applyNumberFormat="1" applyFont="1" applyBorder="1"/>
    <xf numFmtId="176" fontId="10" fillId="0" borderId="8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distributed"/>
    </xf>
    <xf numFmtId="176" fontId="8" fillId="0" borderId="9" xfId="1" applyNumberFormat="1" applyFont="1" applyBorder="1"/>
    <xf numFmtId="176" fontId="8" fillId="0" borderId="10" xfId="1" applyNumberFormat="1" applyFont="1" applyBorder="1"/>
    <xf numFmtId="176" fontId="10" fillId="0" borderId="14" xfId="1" applyNumberFormat="1" applyFont="1" applyBorder="1" applyAlignment="1">
      <alignment horizontal="center"/>
    </xf>
    <xf numFmtId="176" fontId="10" fillId="0" borderId="1" xfId="1" applyNumberFormat="1" applyFont="1" applyBorder="1" applyProtection="1">
      <protection locked="0"/>
    </xf>
    <xf numFmtId="176" fontId="10" fillId="0" borderId="11" xfId="1" applyNumberFormat="1" applyFont="1" applyBorder="1" applyAlignment="1">
      <alignment horizontal="center"/>
    </xf>
    <xf numFmtId="176" fontId="10" fillId="0" borderId="8" xfId="1" applyNumberFormat="1" applyFont="1" applyBorder="1" applyProtection="1">
      <protection locked="0"/>
    </xf>
    <xf numFmtId="176" fontId="10" fillId="0" borderId="14" xfId="1" applyNumberFormat="1" applyFont="1" applyBorder="1" applyAlignment="1" applyProtection="1">
      <alignment horizontal="center"/>
      <protection locked="0"/>
    </xf>
    <xf numFmtId="176" fontId="10" fillId="0" borderId="19" xfId="1" applyNumberFormat="1" applyFont="1" applyBorder="1" applyAlignment="1" applyProtection="1">
      <alignment horizontal="center"/>
      <protection locked="0"/>
    </xf>
    <xf numFmtId="176" fontId="10" fillId="0" borderId="8" xfId="1" applyNumberFormat="1" applyFont="1" applyBorder="1" applyAlignment="1" applyProtection="1">
      <alignment horizontal="center"/>
      <protection locked="0"/>
    </xf>
    <xf numFmtId="176" fontId="12" fillId="0" borderId="2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center"/>
    </xf>
    <xf numFmtId="176" fontId="8" fillId="0" borderId="9" xfId="0" applyNumberFormat="1" applyFont="1" applyBorder="1" applyProtection="1">
      <protection locked="0"/>
    </xf>
    <xf numFmtId="176" fontId="8" fillId="0" borderId="10" xfId="0" applyNumberFormat="1" applyFont="1" applyBorder="1" applyProtection="1">
      <protection locked="0"/>
    </xf>
    <xf numFmtId="176" fontId="8" fillId="0" borderId="31" xfId="1" applyNumberFormat="1" applyFont="1" applyBorder="1" applyAlignment="1">
      <alignment horizontal="center"/>
    </xf>
    <xf numFmtId="176" fontId="8" fillId="0" borderId="31" xfId="1" applyNumberFormat="1" applyFont="1" applyBorder="1"/>
    <xf numFmtId="176" fontId="8" fillId="0" borderId="31" xfId="1" applyNumberFormat="1" applyFont="1" applyBorder="1" applyProtection="1">
      <protection locked="0"/>
    </xf>
    <xf numFmtId="176" fontId="8" fillId="0" borderId="31" xfId="0" applyNumberFormat="1" applyFont="1" applyBorder="1" applyProtection="1">
      <protection locked="0"/>
    </xf>
    <xf numFmtId="176" fontId="8" fillId="0" borderId="32" xfId="0" applyNumberFormat="1" applyFont="1" applyBorder="1" applyProtection="1">
      <protection locked="0"/>
    </xf>
    <xf numFmtId="176" fontId="10" fillId="0" borderId="33" xfId="1" applyNumberFormat="1" applyFont="1" applyBorder="1" applyAlignment="1">
      <alignment horizontal="center"/>
    </xf>
    <xf numFmtId="176" fontId="8" fillId="0" borderId="0" xfId="1" applyNumberFormat="1" applyFont="1" applyBorder="1" applyAlignment="1">
      <alignment horizontal="center"/>
    </xf>
    <xf numFmtId="176" fontId="8" fillId="0" borderId="0" xfId="1" applyNumberFormat="1" applyFont="1" applyBorder="1"/>
    <xf numFmtId="176" fontId="8" fillId="0" borderId="0" xfId="1" applyNumberFormat="1" applyFont="1" applyBorder="1" applyProtection="1">
      <protection locked="0"/>
    </xf>
    <xf numFmtId="176" fontId="8" fillId="0" borderId="0" xfId="0" applyNumberFormat="1" applyFont="1" applyBorder="1" applyProtection="1">
      <protection locked="0"/>
    </xf>
    <xf numFmtId="176" fontId="8" fillId="0" borderId="20" xfId="0" applyNumberFormat="1" applyFont="1" applyBorder="1" applyProtection="1">
      <protection locked="0"/>
    </xf>
    <xf numFmtId="176" fontId="12" fillId="0" borderId="0" xfId="1" applyNumberFormat="1" applyFont="1" applyBorder="1" applyAlignment="1">
      <alignment horizontal="center"/>
    </xf>
    <xf numFmtId="176" fontId="8" fillId="0" borderId="20" xfId="1" applyNumberFormat="1" applyFont="1" applyBorder="1" applyProtection="1">
      <protection locked="0"/>
    </xf>
    <xf numFmtId="176" fontId="13" fillId="0" borderId="2" xfId="1" applyNumberFormat="1" applyFont="1" applyBorder="1" applyAlignment="1" applyProtection="1">
      <alignment horizontal="center"/>
    </xf>
    <xf numFmtId="176" fontId="8" fillId="0" borderId="2" xfId="1" applyNumberFormat="1" applyFont="1" applyBorder="1" applyAlignment="1" applyProtection="1">
      <alignment horizontal="center"/>
    </xf>
    <xf numFmtId="176" fontId="10" fillId="0" borderId="33" xfId="1" applyNumberFormat="1" applyFont="1" applyBorder="1" applyProtection="1">
      <protection locked="0"/>
    </xf>
    <xf numFmtId="176" fontId="8" fillId="0" borderId="0" xfId="1" applyNumberFormat="1" applyFont="1" applyBorder="1" applyAlignment="1" applyProtection="1">
      <alignment horizontal="center"/>
      <protection locked="0"/>
    </xf>
    <xf numFmtId="176" fontId="7" fillId="0" borderId="0" xfId="1" applyNumberFormat="1" applyFont="1" applyBorder="1" applyProtection="1">
      <protection locked="0"/>
    </xf>
    <xf numFmtId="176" fontId="14" fillId="0" borderId="1" xfId="1" applyNumberFormat="1" applyFont="1" applyBorder="1" applyAlignment="1" applyProtection="1">
      <alignment horizontal="center"/>
      <protection locked="0"/>
    </xf>
    <xf numFmtId="176" fontId="14" fillId="0" borderId="6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Protection="1">
      <protection locked="0"/>
    </xf>
    <xf numFmtId="176" fontId="8" fillId="0" borderId="17" xfId="1" applyNumberFormat="1" applyFont="1" applyBorder="1" applyProtection="1">
      <protection locked="0"/>
    </xf>
    <xf numFmtId="176" fontId="10" fillId="0" borderId="18" xfId="1" applyNumberFormat="1" applyFont="1" applyBorder="1" applyAlignment="1" applyProtection="1">
      <alignment horizontal="center"/>
      <protection locked="0"/>
    </xf>
    <xf numFmtId="176" fontId="7" fillId="0" borderId="21" xfId="1" applyNumberFormat="1" applyFont="1" applyBorder="1" applyProtection="1">
      <protection locked="0"/>
    </xf>
    <xf numFmtId="176" fontId="8" fillId="0" borderId="21" xfId="1" applyNumberFormat="1" applyFont="1" applyBorder="1" applyAlignment="1" applyProtection="1">
      <alignment horizontal="center"/>
      <protection locked="0"/>
    </xf>
    <xf numFmtId="176" fontId="8" fillId="0" borderId="21" xfId="1" applyNumberFormat="1" applyFont="1" applyBorder="1" applyProtection="1">
      <protection locked="0"/>
    </xf>
    <xf numFmtId="176" fontId="8" fillId="0" borderId="22" xfId="1" applyNumberFormat="1" applyFont="1" applyBorder="1" applyProtection="1">
      <protection locked="0"/>
    </xf>
    <xf numFmtId="176" fontId="8" fillId="0" borderId="0" xfId="0" applyNumberFormat="1" applyFont="1" applyAlignment="1">
      <alignment horizontal="distributed"/>
    </xf>
    <xf numFmtId="176" fontId="7" fillId="0" borderId="0" xfId="0" applyNumberFormat="1" applyFont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8" fillId="2" borderId="30" xfId="1" applyNumberFormat="1" applyFont="1" applyFill="1" applyBorder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8" fillId="2" borderId="38" xfId="1" applyNumberFormat="1" applyFont="1" applyFill="1" applyBorder="1"/>
    <xf numFmtId="176" fontId="8" fillId="0" borderId="2" xfId="0" applyNumberFormat="1" applyFont="1" applyBorder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7" fillId="0" borderId="36" xfId="0" applyNumberFormat="1" applyFont="1" applyBorder="1" applyAlignment="1">
      <alignment horizontal="center" vertical="center"/>
    </xf>
    <xf numFmtId="176" fontId="8" fillId="2" borderId="23" xfId="1" applyNumberFormat="1" applyFont="1" applyFill="1" applyBorder="1" applyAlignment="1"/>
    <xf numFmtId="176" fontId="8" fillId="2" borderId="35" xfId="1" applyNumberFormat="1" applyFont="1" applyFill="1" applyBorder="1" applyAlignment="1"/>
    <xf numFmtId="176" fontId="8" fillId="2" borderId="23" xfId="1" applyNumberFormat="1" applyFont="1" applyFill="1" applyBorder="1" applyAlignment="1">
      <alignment shrinkToFit="1"/>
    </xf>
    <xf numFmtId="176" fontId="8" fillId="2" borderId="35" xfId="1" applyNumberFormat="1" applyFont="1" applyFill="1" applyBorder="1" applyAlignment="1">
      <alignment shrinkToFit="1"/>
    </xf>
    <xf numFmtId="176" fontId="8" fillId="2" borderId="24" xfId="1" applyNumberFormat="1" applyFont="1" applyFill="1" applyBorder="1" applyAlignment="1">
      <alignment shrinkToFit="1"/>
    </xf>
    <xf numFmtId="176" fontId="8" fillId="2" borderId="37" xfId="1" applyNumberFormat="1" applyFont="1" applyFill="1" applyBorder="1" applyAlignment="1">
      <alignment shrinkToFit="1"/>
    </xf>
    <xf numFmtId="176" fontId="8" fillId="0" borderId="35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9" fillId="2" borderId="34" xfId="1" applyNumberFormat="1" applyFont="1" applyFill="1" applyBorder="1" applyAlignment="1">
      <alignment horizontal="center"/>
    </xf>
    <xf numFmtId="176" fontId="9" fillId="2" borderId="23" xfId="1" applyNumberFormat="1" applyFont="1" applyFill="1" applyBorder="1" applyAlignment="1">
      <alignment horizontal="center"/>
    </xf>
    <xf numFmtId="176" fontId="8" fillId="0" borderId="35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 shrinkToFit="1"/>
    </xf>
    <xf numFmtId="176" fontId="6" fillId="0" borderId="21" xfId="0" applyNumberFormat="1" applyFont="1" applyBorder="1" applyAlignment="1" applyProtection="1">
      <alignment horizontal="center" vertical="center" shrinkToFit="1"/>
    </xf>
    <xf numFmtId="176" fontId="8" fillId="0" borderId="12" xfId="0" applyNumberFormat="1" applyFont="1" applyBorder="1" applyAlignment="1">
      <alignment horizontal="center"/>
    </xf>
    <xf numFmtId="176" fontId="8" fillId="0" borderId="30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20" workbookViewId="0">
      <selection activeCell="D22" sqref="D2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9" t="s">
        <v>144</v>
      </c>
      <c r="B1" s="150"/>
      <c r="C1" s="150"/>
      <c r="D1" s="150"/>
      <c r="E1" s="150"/>
      <c r="F1" s="150"/>
      <c r="G1" s="1"/>
      <c r="H1" s="152" t="s">
        <v>173</v>
      </c>
      <c r="I1" s="154">
        <v>3</v>
      </c>
      <c r="J1" s="142" t="s">
        <v>183</v>
      </c>
      <c r="K1" s="142"/>
      <c r="L1" s="142"/>
      <c r="M1" s="142"/>
      <c r="N1" s="142"/>
      <c r="O1" s="142"/>
      <c r="P1" s="2"/>
      <c r="Q1" s="2"/>
      <c r="R1" s="2"/>
      <c r="S1" s="2"/>
      <c r="T1" s="2"/>
      <c r="U1" s="144" t="s">
        <v>184</v>
      </c>
      <c r="V1" s="144"/>
      <c r="W1" s="144"/>
      <c r="X1" s="144"/>
    </row>
    <row r="2" spans="1:32" ht="12" customHeight="1">
      <c r="A2" s="151"/>
      <c r="B2" s="151"/>
      <c r="C2" s="151"/>
      <c r="D2" s="151"/>
      <c r="E2" s="151"/>
      <c r="F2" s="151"/>
      <c r="G2" s="5"/>
      <c r="H2" s="153"/>
      <c r="I2" s="155"/>
      <c r="J2" s="143"/>
      <c r="K2" s="143"/>
      <c r="L2" s="143"/>
      <c r="M2" s="143"/>
      <c r="N2" s="143"/>
      <c r="O2" s="143"/>
      <c r="P2" s="6"/>
      <c r="Q2" s="6"/>
      <c r="R2" s="6"/>
      <c r="S2" s="6"/>
      <c r="T2" s="6"/>
      <c r="U2" s="145"/>
      <c r="V2" s="145"/>
      <c r="W2" s="145"/>
      <c r="X2" s="145"/>
    </row>
    <row r="3" spans="1:32" ht="12" customHeight="1">
      <c r="A3" s="134" t="s">
        <v>4</v>
      </c>
      <c r="B3" s="141" t="s">
        <v>38</v>
      </c>
      <c r="C3" s="141" t="s">
        <v>39</v>
      </c>
      <c r="D3" s="141" t="s">
        <v>40</v>
      </c>
      <c r="E3" s="156" t="s">
        <v>41</v>
      </c>
      <c r="F3" s="156"/>
      <c r="G3" s="156"/>
      <c r="H3" s="157"/>
      <c r="I3" s="134" t="s">
        <v>6</v>
      </c>
      <c r="J3" s="141" t="s">
        <v>0</v>
      </c>
      <c r="K3" s="141" t="s">
        <v>1</v>
      </c>
      <c r="L3" s="141" t="s">
        <v>40</v>
      </c>
      <c r="M3" s="156" t="s">
        <v>41</v>
      </c>
      <c r="N3" s="156"/>
      <c r="O3" s="156"/>
      <c r="P3" s="157"/>
      <c r="Q3" s="134" t="s">
        <v>6</v>
      </c>
      <c r="R3" s="141" t="s">
        <v>0</v>
      </c>
      <c r="S3" s="141" t="s">
        <v>1</v>
      </c>
      <c r="T3" s="141" t="s">
        <v>40</v>
      </c>
      <c r="U3" s="156" t="s">
        <v>41</v>
      </c>
      <c r="V3" s="156"/>
      <c r="W3" s="156"/>
      <c r="X3" s="157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4"/>
      <c r="B4" s="141"/>
      <c r="C4" s="141"/>
      <c r="D4" s="148"/>
      <c r="E4" s="10" t="s">
        <v>42</v>
      </c>
      <c r="F4" s="10" t="s">
        <v>40</v>
      </c>
      <c r="G4" s="10" t="s">
        <v>2</v>
      </c>
      <c r="H4" s="11" t="s">
        <v>3</v>
      </c>
      <c r="I4" s="134"/>
      <c r="J4" s="141"/>
      <c r="K4" s="141"/>
      <c r="L4" s="148"/>
      <c r="M4" s="12" t="s">
        <v>42</v>
      </c>
      <c r="N4" s="10" t="s">
        <v>40</v>
      </c>
      <c r="O4" s="10" t="s">
        <v>2</v>
      </c>
      <c r="P4" s="11" t="s">
        <v>3</v>
      </c>
      <c r="Q4" s="134"/>
      <c r="R4" s="141"/>
      <c r="S4" s="141"/>
      <c r="T4" s="148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6" t="s">
        <v>45</v>
      </c>
      <c r="C5" s="135">
        <f>SUM(C7:C16)</f>
        <v>8022</v>
      </c>
      <c r="D5" s="135">
        <f>SUM(D7:D16)</f>
        <v>5</v>
      </c>
      <c r="E5" s="135">
        <f>SUM(G5:H6)</f>
        <v>20190</v>
      </c>
      <c r="F5" s="135">
        <f>SUM(F7:F16)</f>
        <v>-24</v>
      </c>
      <c r="G5" s="137">
        <f>SUM(G7:G16)</f>
        <v>9819</v>
      </c>
      <c r="H5" s="139">
        <f>SUM(H7:H16)</f>
        <v>10371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2701</v>
      </c>
      <c r="N5" s="17">
        <f t="shared" si="0"/>
        <v>0</v>
      </c>
      <c r="O5" s="17">
        <f t="shared" si="0"/>
        <v>1307</v>
      </c>
      <c r="P5" s="17">
        <f t="shared" si="0"/>
        <v>1394</v>
      </c>
      <c r="Q5" s="18"/>
      <c r="R5" s="16" t="s">
        <v>146</v>
      </c>
      <c r="S5" s="17">
        <f>SUM(S6:S17)</f>
        <v>1073</v>
      </c>
      <c r="T5" s="17">
        <f t="shared" ref="T5:X5" si="1">SUM(T6:T17)</f>
        <v>1</v>
      </c>
      <c r="U5" s="17">
        <f>SUM(W5:X5)</f>
        <v>2721</v>
      </c>
      <c r="V5" s="17">
        <f t="shared" si="1"/>
        <v>-5</v>
      </c>
      <c r="W5" s="17">
        <f t="shared" si="1"/>
        <v>1320</v>
      </c>
      <c r="X5" s="95">
        <f t="shared" si="1"/>
        <v>1401</v>
      </c>
      <c r="Y5" s="4"/>
    </row>
    <row r="6" spans="1:32" ht="12" customHeight="1">
      <c r="A6" s="19" t="s">
        <v>172</v>
      </c>
      <c r="B6" s="147"/>
      <c r="C6" s="136"/>
      <c r="D6" s="136"/>
      <c r="E6" s="136"/>
      <c r="F6" s="136"/>
      <c r="G6" s="138"/>
      <c r="H6" s="140"/>
      <c r="I6" s="20">
        <v>201</v>
      </c>
      <c r="J6" s="21" t="s">
        <v>46</v>
      </c>
      <c r="K6" s="22">
        <v>22</v>
      </c>
      <c r="L6" s="23"/>
      <c r="M6" s="22">
        <f>SUM(O6:P6)</f>
        <v>58</v>
      </c>
      <c r="N6" s="22">
        <v>0</v>
      </c>
      <c r="O6" s="24">
        <v>28</v>
      </c>
      <c r="P6" s="25">
        <v>30</v>
      </c>
      <c r="Q6" s="20">
        <v>701</v>
      </c>
      <c r="R6" s="21" t="s">
        <v>47</v>
      </c>
      <c r="S6" s="22">
        <v>14</v>
      </c>
      <c r="T6" s="23"/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v>2688</v>
      </c>
      <c r="D7" s="28">
        <v>1</v>
      </c>
      <c r="E7" s="28">
        <f>SUM(G7:H7)</f>
        <v>6316</v>
      </c>
      <c r="F7" s="28">
        <v>-8</v>
      </c>
      <c r="G7" s="28">
        <v>3041</v>
      </c>
      <c r="H7" s="29">
        <v>3275</v>
      </c>
      <c r="I7" s="20">
        <v>202</v>
      </c>
      <c r="J7" s="21" t="s">
        <v>48</v>
      </c>
      <c r="K7" s="22">
        <v>47</v>
      </c>
      <c r="L7" s="23">
        <v>-1</v>
      </c>
      <c r="M7" s="22">
        <f t="shared" ref="M7:M14" si="2">SUM(O7:P7)</f>
        <v>138</v>
      </c>
      <c r="N7" s="22">
        <v>-2</v>
      </c>
      <c r="O7" s="24">
        <v>74</v>
      </c>
      <c r="P7" s="25">
        <v>64</v>
      </c>
      <c r="Q7" s="20">
        <v>702</v>
      </c>
      <c r="R7" s="21" t="s">
        <v>49</v>
      </c>
      <c r="S7" s="22">
        <v>69</v>
      </c>
      <c r="T7" s="23"/>
      <c r="U7" s="22">
        <f t="shared" ref="U7:U17" si="3">SUM(W7:X7)</f>
        <v>170</v>
      </c>
      <c r="V7" s="22">
        <v>-1</v>
      </c>
      <c r="W7" s="24">
        <v>91</v>
      </c>
      <c r="X7" s="25">
        <v>79</v>
      </c>
      <c r="Y7" s="4"/>
    </row>
    <row r="8" spans="1:32" ht="12.75" customHeight="1">
      <c r="A8" s="30" t="s">
        <v>175</v>
      </c>
      <c r="B8" s="21" t="s">
        <v>148</v>
      </c>
      <c r="C8" s="22">
        <v>804</v>
      </c>
      <c r="D8" s="22">
        <v>6</v>
      </c>
      <c r="E8" s="28">
        <f t="shared" ref="E8:E16" si="4">SUM(G8:H8)</f>
        <v>2200</v>
      </c>
      <c r="F8" s="22">
        <v>6</v>
      </c>
      <c r="G8" s="22">
        <v>1062</v>
      </c>
      <c r="H8" s="31">
        <v>1138</v>
      </c>
      <c r="I8" s="20">
        <v>203</v>
      </c>
      <c r="J8" s="21" t="s">
        <v>50</v>
      </c>
      <c r="K8" s="22">
        <v>28</v>
      </c>
      <c r="L8" s="23"/>
      <c r="M8" s="22">
        <f t="shared" si="2"/>
        <v>63</v>
      </c>
      <c r="N8" s="22">
        <v>0</v>
      </c>
      <c r="O8" s="24">
        <v>26</v>
      </c>
      <c r="P8" s="25">
        <v>37</v>
      </c>
      <c r="Q8" s="20">
        <v>703</v>
      </c>
      <c r="R8" s="21" t="s">
        <v>51</v>
      </c>
      <c r="S8" s="22">
        <v>130</v>
      </c>
      <c r="T8" s="23"/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v>996</v>
      </c>
      <c r="D9" s="22">
        <v>0</v>
      </c>
      <c r="E9" s="28">
        <f t="shared" si="4"/>
        <v>2701</v>
      </c>
      <c r="F9" s="22">
        <v>0</v>
      </c>
      <c r="G9" s="22">
        <v>1307</v>
      </c>
      <c r="H9" s="31">
        <v>1394</v>
      </c>
      <c r="I9" s="20">
        <v>204</v>
      </c>
      <c r="J9" s="21" t="s">
        <v>52</v>
      </c>
      <c r="K9" s="22">
        <v>94</v>
      </c>
      <c r="L9" s="23">
        <v>1</v>
      </c>
      <c r="M9" s="22">
        <f t="shared" si="2"/>
        <v>233</v>
      </c>
      <c r="N9" s="22">
        <v>2</v>
      </c>
      <c r="O9" s="24">
        <v>113</v>
      </c>
      <c r="P9" s="25">
        <v>120</v>
      </c>
      <c r="Q9" s="20">
        <v>704</v>
      </c>
      <c r="R9" s="21" t="s">
        <v>53</v>
      </c>
      <c r="S9" s="22">
        <v>42</v>
      </c>
      <c r="T9" s="23"/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v>641</v>
      </c>
      <c r="D10" s="22">
        <v>1</v>
      </c>
      <c r="E10" s="28">
        <f t="shared" si="4"/>
        <v>1653</v>
      </c>
      <c r="F10" s="22">
        <v>-4</v>
      </c>
      <c r="G10" s="22">
        <v>817</v>
      </c>
      <c r="H10" s="31">
        <v>836</v>
      </c>
      <c r="I10" s="20">
        <v>205</v>
      </c>
      <c r="J10" s="21" t="s">
        <v>54</v>
      </c>
      <c r="K10" s="22">
        <v>201</v>
      </c>
      <c r="L10" s="23">
        <v>4</v>
      </c>
      <c r="M10" s="22">
        <f t="shared" si="2"/>
        <v>524</v>
      </c>
      <c r="N10" s="22">
        <v>6</v>
      </c>
      <c r="O10" s="24">
        <v>261</v>
      </c>
      <c r="P10" s="25">
        <v>263</v>
      </c>
      <c r="Q10" s="20">
        <v>705</v>
      </c>
      <c r="R10" s="21" t="s">
        <v>55</v>
      </c>
      <c r="S10" s="22">
        <v>53</v>
      </c>
      <c r="T10" s="23"/>
      <c r="U10" s="22">
        <f t="shared" si="3"/>
        <v>173</v>
      </c>
      <c r="V10" s="22">
        <v>-1</v>
      </c>
      <c r="W10" s="24">
        <v>85</v>
      </c>
      <c r="X10" s="25">
        <v>88</v>
      </c>
      <c r="Y10" s="4"/>
    </row>
    <row r="11" spans="1:32" ht="12.75" customHeight="1">
      <c r="A11" s="30" t="s">
        <v>177</v>
      </c>
      <c r="B11" s="21" t="s">
        <v>151</v>
      </c>
      <c r="C11" s="22">
        <v>399</v>
      </c>
      <c r="D11" s="22">
        <v>0</v>
      </c>
      <c r="E11" s="28">
        <f t="shared" si="4"/>
        <v>1127</v>
      </c>
      <c r="F11" s="22">
        <v>-3</v>
      </c>
      <c r="G11" s="22">
        <v>563</v>
      </c>
      <c r="H11" s="31">
        <v>564</v>
      </c>
      <c r="I11" s="20">
        <v>206</v>
      </c>
      <c r="J11" s="21" t="s">
        <v>56</v>
      </c>
      <c r="K11" s="22">
        <v>253</v>
      </c>
      <c r="L11" s="23">
        <v>-2</v>
      </c>
      <c r="M11" s="22">
        <f t="shared" si="2"/>
        <v>680</v>
      </c>
      <c r="N11" s="22">
        <v>-6</v>
      </c>
      <c r="O11" s="24">
        <v>321</v>
      </c>
      <c r="P11" s="25">
        <v>359</v>
      </c>
      <c r="Q11" s="20">
        <v>706</v>
      </c>
      <c r="R11" s="21" t="s">
        <v>57</v>
      </c>
      <c r="S11" s="22">
        <v>149</v>
      </c>
      <c r="T11" s="23">
        <v>-2</v>
      </c>
      <c r="U11" s="22">
        <f t="shared" si="3"/>
        <v>404</v>
      </c>
      <c r="V11" s="22">
        <v>-3</v>
      </c>
      <c r="W11" s="24">
        <v>198</v>
      </c>
      <c r="X11" s="25">
        <v>206</v>
      </c>
      <c r="Y11" s="4"/>
    </row>
    <row r="12" spans="1:32" ht="12.75" customHeight="1">
      <c r="A12" s="30" t="s">
        <v>178</v>
      </c>
      <c r="B12" s="21" t="s">
        <v>152</v>
      </c>
      <c r="C12" s="22">
        <v>37</v>
      </c>
      <c r="D12" s="22">
        <v>-1</v>
      </c>
      <c r="E12" s="28">
        <f t="shared" si="4"/>
        <v>60</v>
      </c>
      <c r="F12" s="22">
        <v>-1</v>
      </c>
      <c r="G12" s="22">
        <v>30</v>
      </c>
      <c r="H12" s="31">
        <v>30</v>
      </c>
      <c r="I12" s="20">
        <v>207</v>
      </c>
      <c r="J12" s="21" t="s">
        <v>58</v>
      </c>
      <c r="K12" s="22">
        <v>77</v>
      </c>
      <c r="L12" s="23"/>
      <c r="M12" s="22">
        <f t="shared" si="2"/>
        <v>232</v>
      </c>
      <c r="N12" s="22">
        <v>1</v>
      </c>
      <c r="O12" s="24">
        <v>113</v>
      </c>
      <c r="P12" s="25">
        <v>119</v>
      </c>
      <c r="Q12" s="20">
        <v>707</v>
      </c>
      <c r="R12" s="21" t="s">
        <v>59</v>
      </c>
      <c r="S12" s="22">
        <v>146</v>
      </c>
      <c r="T12" s="23">
        <v>5</v>
      </c>
      <c r="U12" s="22">
        <f t="shared" si="3"/>
        <v>194</v>
      </c>
      <c r="V12" s="22">
        <v>5</v>
      </c>
      <c r="W12" s="24">
        <v>67</v>
      </c>
      <c r="X12" s="25">
        <v>127</v>
      </c>
      <c r="Y12" s="4"/>
    </row>
    <row r="13" spans="1:32" ht="12.75" customHeight="1">
      <c r="A13" s="30" t="s">
        <v>179</v>
      </c>
      <c r="B13" s="21" t="s">
        <v>153</v>
      </c>
      <c r="C13" s="22">
        <v>297</v>
      </c>
      <c r="D13" s="22">
        <v>0</v>
      </c>
      <c r="E13" s="28">
        <f t="shared" si="4"/>
        <v>809</v>
      </c>
      <c r="F13" s="22">
        <v>0</v>
      </c>
      <c r="G13" s="22">
        <v>402</v>
      </c>
      <c r="H13" s="31">
        <v>407</v>
      </c>
      <c r="I13" s="20">
        <v>208</v>
      </c>
      <c r="J13" s="21" t="s">
        <v>60</v>
      </c>
      <c r="K13" s="22">
        <v>144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/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v>1073</v>
      </c>
      <c r="D14" s="22">
        <v>1</v>
      </c>
      <c r="E14" s="28">
        <f t="shared" si="4"/>
        <v>2721</v>
      </c>
      <c r="F14" s="22">
        <v>-5</v>
      </c>
      <c r="G14" s="22">
        <v>1320</v>
      </c>
      <c r="H14" s="31">
        <v>1401</v>
      </c>
      <c r="I14" s="20">
        <v>209</v>
      </c>
      <c r="J14" s="21" t="s">
        <v>62</v>
      </c>
      <c r="K14" s="22">
        <v>130</v>
      </c>
      <c r="L14" s="23">
        <v>-1</v>
      </c>
      <c r="M14" s="22">
        <f t="shared" si="2"/>
        <v>371</v>
      </c>
      <c r="N14" s="22">
        <v>-1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-1</v>
      </c>
      <c r="U14" s="22">
        <f t="shared" si="3"/>
        <v>261</v>
      </c>
      <c r="V14" s="22">
        <v>-3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v>712</v>
      </c>
      <c r="D15" s="22">
        <v>-1</v>
      </c>
      <c r="E15" s="28">
        <f t="shared" si="4"/>
        <v>1780</v>
      </c>
      <c r="F15" s="22">
        <v>-3</v>
      </c>
      <c r="G15" s="22">
        <v>876</v>
      </c>
      <c r="H15" s="31">
        <v>904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-1</v>
      </c>
      <c r="U15" s="22">
        <f t="shared" si="3"/>
        <v>155</v>
      </c>
      <c r="V15" s="22">
        <v>-3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v>375</v>
      </c>
      <c r="D16" s="37">
        <v>-2</v>
      </c>
      <c r="E16" s="37">
        <f t="shared" si="4"/>
        <v>823</v>
      </c>
      <c r="F16" s="37">
        <v>-6</v>
      </c>
      <c r="G16" s="37">
        <v>401</v>
      </c>
      <c r="H16" s="38">
        <v>422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122</v>
      </c>
      <c r="T16" s="23">
        <v>-1</v>
      </c>
      <c r="U16" s="22">
        <f t="shared" si="3"/>
        <v>314</v>
      </c>
      <c r="V16" s="22">
        <v>-1</v>
      </c>
      <c r="W16" s="24">
        <v>163</v>
      </c>
      <c r="X16" s="25">
        <v>151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1</v>
      </c>
      <c r="M17" s="17">
        <f>SUM(O17:P17)</f>
        <v>1653</v>
      </c>
      <c r="N17" s="17">
        <f t="shared" si="5"/>
        <v>-4</v>
      </c>
      <c r="O17" s="17">
        <f t="shared" si="5"/>
        <v>817</v>
      </c>
      <c r="P17" s="17">
        <f t="shared" si="5"/>
        <v>836</v>
      </c>
      <c r="Q17" s="20">
        <v>712</v>
      </c>
      <c r="R17" s="21" t="s">
        <v>66</v>
      </c>
      <c r="S17" s="22">
        <v>177</v>
      </c>
      <c r="T17" s="23">
        <v>1</v>
      </c>
      <c r="U17" s="22">
        <f t="shared" si="3"/>
        <v>523</v>
      </c>
      <c r="V17" s="22">
        <v>2</v>
      </c>
      <c r="W17" s="24">
        <v>247</v>
      </c>
      <c r="X17" s="25">
        <v>276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/>
      <c r="M18" s="22">
        <f>SUM(O18:P18)</f>
        <v>104</v>
      </c>
      <c r="N18" s="22">
        <v>1</v>
      </c>
      <c r="O18" s="24">
        <v>54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6316</v>
      </c>
      <c r="F19" s="17">
        <f t="shared" si="6"/>
        <v>-8</v>
      </c>
      <c r="G19" s="17">
        <f t="shared" si="6"/>
        <v>3041</v>
      </c>
      <c r="H19" s="17">
        <f t="shared" si="6"/>
        <v>3275</v>
      </c>
      <c r="I19" s="50">
        <v>302</v>
      </c>
      <c r="J19" s="21" t="s">
        <v>68</v>
      </c>
      <c r="K19" s="22">
        <v>72</v>
      </c>
      <c r="L19" s="23">
        <v>1</v>
      </c>
      <c r="M19" s="22">
        <f t="shared" ref="M19:M28" si="7">SUM(O19:P19)</f>
        <v>209</v>
      </c>
      <c r="N19" s="22">
        <v>1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198</v>
      </c>
      <c r="F20" s="22">
        <v>-3</v>
      </c>
      <c r="G20" s="23">
        <v>74</v>
      </c>
      <c r="H20" s="34">
        <v>124</v>
      </c>
      <c r="I20" s="50">
        <v>303</v>
      </c>
      <c r="J20" s="21" t="s">
        <v>70</v>
      </c>
      <c r="K20" s="22">
        <v>56</v>
      </c>
      <c r="L20" s="23"/>
      <c r="M20" s="22">
        <f t="shared" si="7"/>
        <v>144</v>
      </c>
      <c r="N20" s="22">
        <v>0</v>
      </c>
      <c r="O20" s="24">
        <v>69</v>
      </c>
      <c r="P20" s="25">
        <v>75</v>
      </c>
      <c r="Q20" s="18"/>
      <c r="R20" s="16" t="s">
        <v>159</v>
      </c>
      <c r="S20" s="17">
        <f>SUM(S21:S32)</f>
        <v>712</v>
      </c>
      <c r="T20" s="17">
        <f t="shared" ref="T20:X20" si="8">SUM(T21:T32)</f>
        <v>-1</v>
      </c>
      <c r="U20" s="17">
        <f>SUM(W20:X20)</f>
        <v>1780</v>
      </c>
      <c r="V20" s="17">
        <f t="shared" si="8"/>
        <v>-3</v>
      </c>
      <c r="W20" s="17">
        <f t="shared" si="8"/>
        <v>876</v>
      </c>
      <c r="X20" s="95">
        <f t="shared" si="8"/>
        <v>904</v>
      </c>
      <c r="Y20" s="4"/>
    </row>
    <row r="21" spans="1:25" ht="12.75" customHeight="1">
      <c r="A21" s="20" t="s">
        <v>8</v>
      </c>
      <c r="B21" s="21" t="s">
        <v>71</v>
      </c>
      <c r="C21" s="22">
        <v>371</v>
      </c>
      <c r="D21" s="23">
        <v>-1</v>
      </c>
      <c r="E21" s="22">
        <f t="shared" ref="E21:E43" si="9">SUM(G21:H21)</f>
        <v>923</v>
      </c>
      <c r="F21" s="22">
        <v>3</v>
      </c>
      <c r="G21" s="23">
        <v>437</v>
      </c>
      <c r="H21" s="34">
        <v>486</v>
      </c>
      <c r="I21" s="50">
        <v>304</v>
      </c>
      <c r="J21" s="21" t="s">
        <v>72</v>
      </c>
      <c r="K21" s="22">
        <v>51</v>
      </c>
      <c r="L21" s="23"/>
      <c r="M21" s="22">
        <f t="shared" si="7"/>
        <v>130</v>
      </c>
      <c r="N21" s="22">
        <v>-2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/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235</v>
      </c>
      <c r="D22" s="23"/>
      <c r="E22" s="22">
        <f t="shared" si="9"/>
        <v>537</v>
      </c>
      <c r="F22" s="22">
        <v>-1</v>
      </c>
      <c r="G22" s="23">
        <v>267</v>
      </c>
      <c r="H22" s="34">
        <v>270</v>
      </c>
      <c r="I22" s="50">
        <v>305</v>
      </c>
      <c r="J22" s="21" t="s">
        <v>75</v>
      </c>
      <c r="K22" s="22">
        <v>51</v>
      </c>
      <c r="L22" s="23"/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/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-1</v>
      </c>
      <c r="E23" s="22">
        <f t="shared" si="9"/>
        <v>133</v>
      </c>
      <c r="F23" s="22">
        <v>-1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/>
      <c r="M23" s="22">
        <f t="shared" si="7"/>
        <v>304</v>
      </c>
      <c r="N23" s="22">
        <v>-2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/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89</v>
      </c>
      <c r="D24" s="23">
        <v>1</v>
      </c>
      <c r="E24" s="22">
        <f t="shared" si="9"/>
        <v>171</v>
      </c>
      <c r="F24" s="22">
        <v>1</v>
      </c>
      <c r="G24" s="23">
        <v>73</v>
      </c>
      <c r="H24" s="34">
        <v>98</v>
      </c>
      <c r="I24" s="50">
        <v>307</v>
      </c>
      <c r="J24" s="21" t="s">
        <v>81</v>
      </c>
      <c r="K24" s="22">
        <v>62</v>
      </c>
      <c r="L24" s="23"/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20</v>
      </c>
      <c r="T24" s="23"/>
      <c r="U24" s="22">
        <f t="shared" si="10"/>
        <v>49</v>
      </c>
      <c r="V24" s="22">
        <v>0</v>
      </c>
      <c r="W24" s="24">
        <v>21</v>
      </c>
      <c r="X24" s="25">
        <v>28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2</v>
      </c>
      <c r="E25" s="22">
        <f t="shared" si="9"/>
        <v>235</v>
      </c>
      <c r="F25" s="22">
        <v>3</v>
      </c>
      <c r="G25" s="23">
        <v>117</v>
      </c>
      <c r="H25" s="34">
        <v>118</v>
      </c>
      <c r="I25" s="50">
        <v>308</v>
      </c>
      <c r="J25" s="21" t="s">
        <v>83</v>
      </c>
      <c r="K25" s="22">
        <v>29</v>
      </c>
      <c r="L25" s="23"/>
      <c r="M25" s="22">
        <f t="shared" si="7"/>
        <v>76</v>
      </c>
      <c r="N25" s="22">
        <v>0</v>
      </c>
      <c r="O25" s="24">
        <v>37</v>
      </c>
      <c r="P25" s="25">
        <v>39</v>
      </c>
      <c r="Q25" s="20">
        <v>805</v>
      </c>
      <c r="R25" s="21" t="s">
        <v>84</v>
      </c>
      <c r="S25" s="22">
        <v>47</v>
      </c>
      <c r="T25" s="23"/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210</v>
      </c>
      <c r="D26" s="23"/>
      <c r="E26" s="22">
        <f t="shared" si="9"/>
        <v>533</v>
      </c>
      <c r="F26" s="22">
        <v>0</v>
      </c>
      <c r="G26" s="23">
        <v>260</v>
      </c>
      <c r="H26" s="34">
        <v>273</v>
      </c>
      <c r="I26" s="50">
        <v>309</v>
      </c>
      <c r="J26" s="21" t="s">
        <v>86</v>
      </c>
      <c r="K26" s="22">
        <v>13</v>
      </c>
      <c r="L26" s="23"/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1</v>
      </c>
      <c r="U26" s="22">
        <f t="shared" si="10"/>
        <v>81</v>
      </c>
      <c r="V26" s="22">
        <v>1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5</v>
      </c>
      <c r="E27" s="22">
        <f t="shared" si="9"/>
        <v>1025</v>
      </c>
      <c r="F27" s="22">
        <v>7</v>
      </c>
      <c r="G27" s="23">
        <v>514</v>
      </c>
      <c r="H27" s="34">
        <v>511</v>
      </c>
      <c r="I27" s="50">
        <v>310</v>
      </c>
      <c r="J27" s="21" t="s">
        <v>88</v>
      </c>
      <c r="K27" s="22">
        <v>132</v>
      </c>
      <c r="L27" s="23"/>
      <c r="M27" s="22">
        <f t="shared" si="7"/>
        <v>345</v>
      </c>
      <c r="N27" s="22">
        <v>-2</v>
      </c>
      <c r="O27" s="24">
        <v>169</v>
      </c>
      <c r="P27" s="25">
        <v>176</v>
      </c>
      <c r="Q27" s="20">
        <v>807</v>
      </c>
      <c r="R27" s="21" t="s">
        <v>89</v>
      </c>
      <c r="S27" s="22">
        <v>32</v>
      </c>
      <c r="T27" s="23"/>
      <c r="U27" s="22">
        <f t="shared" si="10"/>
        <v>99</v>
      </c>
      <c r="V27" s="22">
        <v>-1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-1</v>
      </c>
      <c r="E28" s="22">
        <f t="shared" si="9"/>
        <v>69</v>
      </c>
      <c r="F28" s="22">
        <v>-1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/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/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2</v>
      </c>
      <c r="E29" s="22">
        <f t="shared" si="9"/>
        <v>302</v>
      </c>
      <c r="F29" s="22">
        <v>1</v>
      </c>
      <c r="G29" s="23">
        <v>145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/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/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/>
      <c r="U30" s="22">
        <f t="shared" si="10"/>
        <v>80</v>
      </c>
      <c r="V30" s="22">
        <v>-1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/>
      <c r="E31" s="22">
        <f t="shared" si="9"/>
        <v>407</v>
      </c>
      <c r="F31" s="22">
        <v>0</v>
      </c>
      <c r="G31" s="23">
        <v>184</v>
      </c>
      <c r="H31" s="34">
        <v>223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1127</v>
      </c>
      <c r="N31" s="17">
        <f t="shared" si="11"/>
        <v>-3</v>
      </c>
      <c r="O31" s="17">
        <f t="shared" si="11"/>
        <v>563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-1</v>
      </c>
      <c r="U31" s="22">
        <f t="shared" si="10"/>
        <v>252</v>
      </c>
      <c r="V31" s="22">
        <v>-1</v>
      </c>
      <c r="W31" s="24">
        <v>118</v>
      </c>
      <c r="X31" s="25">
        <v>134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/>
      <c r="E32" s="22">
        <f t="shared" si="9"/>
        <v>172</v>
      </c>
      <c r="F32" s="22">
        <v>0</v>
      </c>
      <c r="G32" s="23">
        <v>79</v>
      </c>
      <c r="H32" s="34">
        <v>93</v>
      </c>
      <c r="I32" s="50">
        <v>401</v>
      </c>
      <c r="J32" s="21" t="s">
        <v>100</v>
      </c>
      <c r="K32" s="22">
        <v>77</v>
      </c>
      <c r="L32" s="23">
        <v>-1</v>
      </c>
      <c r="M32" s="22">
        <f>SUM(O32:P32)</f>
        <v>210</v>
      </c>
      <c r="N32" s="22">
        <v>-1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162</v>
      </c>
      <c r="T32" s="23">
        <v>-1</v>
      </c>
      <c r="U32" s="22">
        <f t="shared" si="10"/>
        <v>410</v>
      </c>
      <c r="V32" s="22">
        <v>-1</v>
      </c>
      <c r="W32" s="24">
        <v>205</v>
      </c>
      <c r="X32" s="25">
        <v>205</v>
      </c>
      <c r="Y32" s="4"/>
    </row>
    <row r="33" spans="1:25" ht="12.75" customHeight="1">
      <c r="A33" s="20" t="s">
        <v>20</v>
      </c>
      <c r="B33" s="21" t="s">
        <v>102</v>
      </c>
      <c r="C33" s="22">
        <v>93</v>
      </c>
      <c r="D33" s="23">
        <v>-1</v>
      </c>
      <c r="E33" s="22">
        <f t="shared" si="9"/>
        <v>183</v>
      </c>
      <c r="F33" s="22">
        <v>-1</v>
      </c>
      <c r="G33" s="23">
        <v>90</v>
      </c>
      <c r="H33" s="34">
        <v>93</v>
      </c>
      <c r="I33" s="50">
        <v>402</v>
      </c>
      <c r="J33" s="21" t="s">
        <v>103</v>
      </c>
      <c r="K33" s="22">
        <v>31</v>
      </c>
      <c r="L33" s="23">
        <v>1</v>
      </c>
      <c r="M33" s="22">
        <f t="shared" ref="M33:M42" si="12">SUM(O33:P33)</f>
        <v>100</v>
      </c>
      <c r="N33" s="22">
        <v>1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116</v>
      </c>
      <c r="D34" s="23">
        <v>-1</v>
      </c>
      <c r="E34" s="22">
        <f t="shared" si="9"/>
        <v>273</v>
      </c>
      <c r="F34" s="22">
        <v>-1</v>
      </c>
      <c r="G34" s="23">
        <v>121</v>
      </c>
      <c r="H34" s="34">
        <v>152</v>
      </c>
      <c r="I34" s="50">
        <v>404</v>
      </c>
      <c r="J34" s="21" t="s">
        <v>105</v>
      </c>
      <c r="K34" s="22">
        <v>35</v>
      </c>
      <c r="L34" s="23"/>
      <c r="M34" s="22">
        <f t="shared" si="12"/>
        <v>112</v>
      </c>
      <c r="N34" s="22">
        <v>0</v>
      </c>
      <c r="O34" s="24">
        <v>58</v>
      </c>
      <c r="P34" s="25">
        <v>54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/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/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375</v>
      </c>
      <c r="T35" s="17">
        <f>SUM(T36:T43)</f>
        <v>-2</v>
      </c>
      <c r="U35" s="17">
        <f>SUM(W35:X35)</f>
        <v>823</v>
      </c>
      <c r="V35" s="17">
        <f>SUM(V36:V43)</f>
        <v>-6</v>
      </c>
      <c r="W35" s="17">
        <f t="shared" ref="W35:X35" si="13">SUM(W36:W43)</f>
        <v>401</v>
      </c>
      <c r="X35" s="95">
        <f t="shared" si="13"/>
        <v>422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-1</v>
      </c>
      <c r="E36" s="22">
        <f t="shared" si="9"/>
        <v>234</v>
      </c>
      <c r="F36" s="22">
        <v>-4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-1</v>
      </c>
      <c r="M36" s="22">
        <f t="shared" si="12"/>
        <v>182</v>
      </c>
      <c r="N36" s="22">
        <v>-1</v>
      </c>
      <c r="O36" s="24">
        <v>101</v>
      </c>
      <c r="P36" s="25">
        <v>81</v>
      </c>
      <c r="Q36" s="20">
        <v>901</v>
      </c>
      <c r="R36" s="21" t="s">
        <v>170</v>
      </c>
      <c r="S36" s="22">
        <v>73</v>
      </c>
      <c r="T36" s="23"/>
      <c r="U36" s="22">
        <f>SUM(W36:X36)</f>
        <v>152</v>
      </c>
      <c r="V36" s="22">
        <v>-1</v>
      </c>
      <c r="W36" s="24">
        <v>77</v>
      </c>
      <c r="X36" s="25">
        <v>75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/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/>
      <c r="M37" s="22">
        <f t="shared" si="12"/>
        <v>214</v>
      </c>
      <c r="N37" s="22">
        <v>-1</v>
      </c>
      <c r="O37" s="24">
        <v>106</v>
      </c>
      <c r="P37" s="25">
        <v>108</v>
      </c>
      <c r="Q37" s="20">
        <v>904</v>
      </c>
      <c r="R37" s="21" t="s">
        <v>113</v>
      </c>
      <c r="S37" s="22">
        <v>23</v>
      </c>
      <c r="T37" s="23"/>
      <c r="U37" s="22">
        <f t="shared" ref="U37:U43" si="14">SUM(W37:X37)</f>
        <v>59</v>
      </c>
      <c r="V37" s="22">
        <v>-2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/>
      <c r="E38" s="22">
        <f t="shared" si="9"/>
        <v>0</v>
      </c>
      <c r="F38" s="22">
        <v>0</v>
      </c>
      <c r="H38" s="25"/>
      <c r="I38" s="50">
        <v>408</v>
      </c>
      <c r="J38" s="21" t="s">
        <v>54</v>
      </c>
      <c r="K38" s="22">
        <v>14</v>
      </c>
      <c r="L38" s="23">
        <v>1</v>
      </c>
      <c r="M38" s="22">
        <f t="shared" si="12"/>
        <v>43</v>
      </c>
      <c r="N38" s="22">
        <v>0</v>
      </c>
      <c r="O38" s="24">
        <v>22</v>
      </c>
      <c r="P38" s="25">
        <v>21</v>
      </c>
      <c r="Q38" s="20">
        <v>905</v>
      </c>
      <c r="R38" s="21" t="s">
        <v>116</v>
      </c>
      <c r="S38" s="22">
        <v>60</v>
      </c>
      <c r="T38" s="23">
        <v>-3</v>
      </c>
      <c r="U38" s="22">
        <f t="shared" si="14"/>
        <v>142</v>
      </c>
      <c r="V38" s="22">
        <v>-3</v>
      </c>
      <c r="W38" s="24">
        <v>68</v>
      </c>
      <c r="X38" s="25">
        <v>74</v>
      </c>
    </row>
    <row r="39" spans="1:25" ht="12.75" customHeight="1">
      <c r="A39" s="20" t="s">
        <v>26</v>
      </c>
      <c r="B39" s="21" t="s">
        <v>112</v>
      </c>
      <c r="C39" s="22">
        <v>10</v>
      </c>
      <c r="D39" s="23">
        <v>1</v>
      </c>
      <c r="E39" s="22">
        <f t="shared" si="9"/>
        <v>25</v>
      </c>
      <c r="F39" s="22">
        <v>1</v>
      </c>
      <c r="G39" s="24">
        <v>14</v>
      </c>
      <c r="H39" s="25">
        <v>11</v>
      </c>
      <c r="I39" s="50">
        <v>409</v>
      </c>
      <c r="J39" s="21" t="s">
        <v>115</v>
      </c>
      <c r="K39" s="22">
        <v>49</v>
      </c>
      <c r="L39" s="23"/>
      <c r="M39" s="22">
        <f t="shared" si="12"/>
        <v>130</v>
      </c>
      <c r="N39" s="22">
        <v>-1</v>
      </c>
      <c r="O39" s="24">
        <v>58</v>
      </c>
      <c r="P39" s="25">
        <v>72</v>
      </c>
      <c r="Q39" s="20">
        <v>908</v>
      </c>
      <c r="R39" s="21" t="s">
        <v>119</v>
      </c>
      <c r="S39" s="22">
        <v>9</v>
      </c>
      <c r="T39" s="23"/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1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/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115</v>
      </c>
      <c r="T40" s="23"/>
      <c r="U40" s="22">
        <f t="shared" si="14"/>
        <v>259</v>
      </c>
      <c r="V40" s="22">
        <v>-1</v>
      </c>
      <c r="W40" s="24">
        <v>123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124</v>
      </c>
      <c r="F41" s="22">
        <v>-2</v>
      </c>
      <c r="G41" s="24">
        <v>66</v>
      </c>
      <c r="H41" s="25">
        <v>58</v>
      </c>
      <c r="I41" s="50">
        <v>412</v>
      </c>
      <c r="J41" s="21" t="s">
        <v>122</v>
      </c>
      <c r="K41" s="22">
        <v>3</v>
      </c>
      <c r="L41" s="23"/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1</v>
      </c>
      <c r="U41" s="22">
        <f t="shared" si="14"/>
        <v>55</v>
      </c>
      <c r="V41" s="22">
        <v>1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72</v>
      </c>
      <c r="D42" s="23">
        <v>-3</v>
      </c>
      <c r="E42" s="22">
        <f t="shared" si="9"/>
        <v>151</v>
      </c>
      <c r="F42" s="22">
        <v>-11</v>
      </c>
      <c r="G42" s="24">
        <v>78</v>
      </c>
      <c r="H42" s="25">
        <v>73</v>
      </c>
      <c r="I42" s="50">
        <v>413</v>
      </c>
      <c r="J42" s="21" t="s">
        <v>123</v>
      </c>
      <c r="K42" s="22">
        <v>1</v>
      </c>
      <c r="L42" s="23"/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/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/>
      <c r="E43" s="22">
        <f t="shared" si="9"/>
        <v>144</v>
      </c>
      <c r="F43" s="22">
        <v>1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/>
      <c r="U43" s="22">
        <f t="shared" si="14"/>
        <v>90</v>
      </c>
      <c r="V43" s="22">
        <v>0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-1</v>
      </c>
      <c r="M45" s="17">
        <f>SUM(O45:P45)</f>
        <v>60</v>
      </c>
      <c r="N45" s="17">
        <f t="shared" si="15"/>
        <v>-1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804</v>
      </c>
      <c r="D46" s="17">
        <f t="shared" ref="D46:H46" si="16">SUM(D47:D59)</f>
        <v>6</v>
      </c>
      <c r="E46" s="17">
        <f t="shared" si="16"/>
        <v>2200</v>
      </c>
      <c r="F46" s="17">
        <f t="shared" si="16"/>
        <v>6</v>
      </c>
      <c r="G46" s="17">
        <f t="shared" si="16"/>
        <v>1062</v>
      </c>
      <c r="H46" s="17">
        <f t="shared" si="16"/>
        <v>1138</v>
      </c>
      <c r="I46" s="50">
        <v>501</v>
      </c>
      <c r="J46" s="21" t="s">
        <v>126</v>
      </c>
      <c r="K46" s="22">
        <v>18</v>
      </c>
      <c r="L46" s="23"/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1</v>
      </c>
      <c r="E47" s="22">
        <v>154</v>
      </c>
      <c r="F47" s="22">
        <v>-1</v>
      </c>
      <c r="G47" s="24">
        <v>60</v>
      </c>
      <c r="H47" s="25">
        <v>94</v>
      </c>
      <c r="I47" s="50">
        <v>502</v>
      </c>
      <c r="J47" s="21" t="s">
        <v>128</v>
      </c>
      <c r="K47" s="22">
        <v>8</v>
      </c>
      <c r="L47" s="23">
        <v>-1</v>
      </c>
      <c r="M47" s="22">
        <f t="shared" ref="M47:M49" si="17">SUM(O47:P47)</f>
        <v>13</v>
      </c>
      <c r="N47" s="22">
        <v>-1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/>
      <c r="E48" s="22"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/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/>
      <c r="E49" s="22">
        <v>107</v>
      </c>
      <c r="F49" s="22">
        <v>0</v>
      </c>
      <c r="G49" s="24">
        <v>52</v>
      </c>
      <c r="H49" s="25">
        <v>55</v>
      </c>
      <c r="I49" s="50">
        <v>504</v>
      </c>
      <c r="J49" s="21" t="s">
        <v>130</v>
      </c>
      <c r="K49" s="22">
        <v>3</v>
      </c>
      <c r="L49" s="23"/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/>
      <c r="E50" s="22">
        <v>99</v>
      </c>
      <c r="F50" s="22">
        <v>0</v>
      </c>
      <c r="G50" s="24">
        <v>43</v>
      </c>
      <c r="H50" s="25">
        <v>56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/>
      <c r="E51" s="22"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/>
      <c r="E52" s="22"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8">SUM(L53:L57)</f>
        <v>0</v>
      </c>
      <c r="M52" s="17">
        <f>SUM(O52:P52)</f>
        <v>809</v>
      </c>
      <c r="N52" s="17">
        <f t="shared" si="18"/>
        <v>0</v>
      </c>
      <c r="O52" s="17">
        <f t="shared" si="18"/>
        <v>402</v>
      </c>
      <c r="P52" s="17">
        <f t="shared" si="18"/>
        <v>407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/>
      <c r="E53" s="22"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/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/>
      <c r="E54" s="22"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/>
      <c r="M54" s="22">
        <f t="shared" ref="M54:M57" si="19">SUM(O54:P54)</f>
        <v>263</v>
      </c>
      <c r="N54" s="22">
        <v>0</v>
      </c>
      <c r="O54" s="24">
        <v>135</v>
      </c>
      <c r="P54" s="25">
        <v>128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2</v>
      </c>
      <c r="E55" s="22">
        <v>528</v>
      </c>
      <c r="F55" s="22">
        <v>0</v>
      </c>
      <c r="G55" s="24">
        <v>260</v>
      </c>
      <c r="H55" s="25">
        <v>268</v>
      </c>
      <c r="I55" s="50">
        <v>603</v>
      </c>
      <c r="J55" s="21" t="s">
        <v>139</v>
      </c>
      <c r="K55" s="22">
        <v>40</v>
      </c>
      <c r="L55" s="23"/>
      <c r="M55" s="22">
        <f t="shared" si="19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1</v>
      </c>
      <c r="E56" s="22">
        <v>185</v>
      </c>
      <c r="F56" s="22">
        <v>1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/>
      <c r="M56" s="22">
        <f t="shared" si="19"/>
        <v>118</v>
      </c>
      <c r="N56" s="22">
        <v>2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-1</v>
      </c>
      <c r="E57" s="22">
        <v>56</v>
      </c>
      <c r="F57" s="22">
        <v>-3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/>
      <c r="M57" s="22">
        <f t="shared" si="19"/>
        <v>198</v>
      </c>
      <c r="N57" s="22">
        <v>-2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160</v>
      </c>
      <c r="D58" s="23">
        <v>3</v>
      </c>
      <c r="E58" s="22">
        <v>427</v>
      </c>
      <c r="F58" s="22">
        <v>10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/>
      <c r="E59" s="22">
        <v>275</v>
      </c>
      <c r="F59" s="22">
        <v>0</v>
      </c>
      <c r="G59" s="24">
        <v>136</v>
      </c>
      <c r="H59" s="25">
        <v>139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J1:O2"/>
    <mergeCell ref="U1:X2"/>
    <mergeCell ref="B5:B6"/>
    <mergeCell ref="K3:K4"/>
    <mergeCell ref="L3:L4"/>
    <mergeCell ref="A1:F2"/>
    <mergeCell ref="H1:H2"/>
    <mergeCell ref="I1:I2"/>
    <mergeCell ref="J3:J4"/>
    <mergeCell ref="M3:P3"/>
    <mergeCell ref="D3:D4"/>
    <mergeCell ref="E3:H3"/>
    <mergeCell ref="U3:X3"/>
    <mergeCell ref="R3:R4"/>
    <mergeCell ref="S3:S4"/>
    <mergeCell ref="T3:T4"/>
    <mergeCell ref="Q3:Q4"/>
    <mergeCell ref="C5:C6"/>
    <mergeCell ref="A3:A4"/>
    <mergeCell ref="I3:I4"/>
    <mergeCell ref="D5:D6"/>
    <mergeCell ref="F5:F6"/>
    <mergeCell ref="G5:G6"/>
    <mergeCell ref="H5:H6"/>
    <mergeCell ref="E5:E6"/>
    <mergeCell ref="B3:B4"/>
    <mergeCell ref="C3:C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X44" sqref="X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9" t="s">
        <v>144</v>
      </c>
      <c r="B1" s="150"/>
      <c r="C1" s="150"/>
      <c r="D1" s="150"/>
      <c r="E1" s="150"/>
      <c r="F1" s="150"/>
      <c r="G1" s="126"/>
      <c r="H1" s="152" t="s">
        <v>173</v>
      </c>
      <c r="I1" s="154">
        <v>4</v>
      </c>
      <c r="J1" s="142" t="s">
        <v>203</v>
      </c>
      <c r="K1" s="142"/>
      <c r="L1" s="142"/>
      <c r="M1" s="142"/>
      <c r="N1" s="142"/>
      <c r="O1" s="142"/>
      <c r="P1" s="124"/>
      <c r="Q1" s="124"/>
      <c r="R1" s="124"/>
      <c r="S1" s="124"/>
      <c r="T1" s="124"/>
      <c r="U1" s="144" t="s">
        <v>202</v>
      </c>
      <c r="V1" s="144"/>
      <c r="W1" s="144"/>
      <c r="X1" s="144"/>
    </row>
    <row r="2" spans="1:32" ht="12" customHeight="1">
      <c r="A2" s="151"/>
      <c r="B2" s="151"/>
      <c r="C2" s="151"/>
      <c r="D2" s="151"/>
      <c r="E2" s="151"/>
      <c r="F2" s="151"/>
      <c r="G2" s="127"/>
      <c r="H2" s="153"/>
      <c r="I2" s="155"/>
      <c r="J2" s="143"/>
      <c r="K2" s="143"/>
      <c r="L2" s="143"/>
      <c r="M2" s="143"/>
      <c r="N2" s="143"/>
      <c r="O2" s="143"/>
      <c r="P2" s="125"/>
      <c r="Q2" s="125"/>
      <c r="R2" s="125"/>
      <c r="S2" s="125"/>
      <c r="T2" s="125"/>
      <c r="U2" s="145"/>
      <c r="V2" s="145"/>
      <c r="W2" s="145"/>
      <c r="X2" s="145"/>
    </row>
    <row r="3" spans="1:32" ht="12" customHeight="1">
      <c r="A3" s="134" t="s">
        <v>4</v>
      </c>
      <c r="B3" s="141" t="s">
        <v>0</v>
      </c>
      <c r="C3" s="141" t="s">
        <v>1</v>
      </c>
      <c r="D3" s="141" t="s">
        <v>40</v>
      </c>
      <c r="E3" s="156" t="s">
        <v>41</v>
      </c>
      <c r="F3" s="156"/>
      <c r="G3" s="156"/>
      <c r="H3" s="157"/>
      <c r="I3" s="134" t="s">
        <v>4</v>
      </c>
      <c r="J3" s="141" t="s">
        <v>0</v>
      </c>
      <c r="K3" s="141" t="s">
        <v>1</v>
      </c>
      <c r="L3" s="141" t="s">
        <v>40</v>
      </c>
      <c r="M3" s="156" t="s">
        <v>41</v>
      </c>
      <c r="N3" s="156"/>
      <c r="O3" s="156"/>
      <c r="P3" s="157"/>
      <c r="Q3" s="134" t="s">
        <v>4</v>
      </c>
      <c r="R3" s="141" t="s">
        <v>0</v>
      </c>
      <c r="S3" s="141" t="s">
        <v>1</v>
      </c>
      <c r="T3" s="141" t="s">
        <v>40</v>
      </c>
      <c r="U3" s="156" t="s">
        <v>41</v>
      </c>
      <c r="V3" s="156"/>
      <c r="W3" s="156"/>
      <c r="X3" s="157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4"/>
      <c r="B4" s="141"/>
      <c r="C4" s="141"/>
      <c r="D4" s="148"/>
      <c r="E4" s="10" t="s">
        <v>42</v>
      </c>
      <c r="F4" s="10" t="s">
        <v>40</v>
      </c>
      <c r="G4" s="10" t="s">
        <v>2</v>
      </c>
      <c r="H4" s="11" t="s">
        <v>3</v>
      </c>
      <c r="I4" s="134"/>
      <c r="J4" s="141"/>
      <c r="K4" s="141"/>
      <c r="L4" s="148"/>
      <c r="M4" s="12" t="s">
        <v>42</v>
      </c>
      <c r="N4" s="10" t="s">
        <v>40</v>
      </c>
      <c r="O4" s="10" t="s">
        <v>2</v>
      </c>
      <c r="P4" s="11" t="s">
        <v>3</v>
      </c>
      <c r="Q4" s="134"/>
      <c r="R4" s="141"/>
      <c r="S4" s="141"/>
      <c r="T4" s="148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6" t="s">
        <v>45</v>
      </c>
      <c r="C5" s="135">
        <f>SUM(C7:C16)</f>
        <v>8000</v>
      </c>
      <c r="D5" s="135">
        <f>SUM(D7:D16)</f>
        <v>-3</v>
      </c>
      <c r="E5" s="135">
        <f>SUM(G5:H6)</f>
        <v>20025</v>
      </c>
      <c r="F5" s="135">
        <f>SUM(F7:F16)</f>
        <v>-34</v>
      </c>
      <c r="G5" s="137">
        <f>SUM(G7:G16)</f>
        <v>9741</v>
      </c>
      <c r="H5" s="139">
        <f>SUM(H7:H16)</f>
        <v>10284</v>
      </c>
      <c r="I5" s="15"/>
      <c r="J5" s="16" t="s">
        <v>145</v>
      </c>
      <c r="K5" s="17">
        <f>SUM(K6:K14)</f>
        <v>993</v>
      </c>
      <c r="L5" s="17">
        <f t="shared" ref="L5:P5" si="0">SUM(L6:L14)</f>
        <v>4</v>
      </c>
      <c r="M5" s="17">
        <f>SUM(O5:P5)</f>
        <v>2688</v>
      </c>
      <c r="N5" s="17">
        <f t="shared" si="0"/>
        <v>8</v>
      </c>
      <c r="O5" s="17">
        <f t="shared" si="0"/>
        <v>1307</v>
      </c>
      <c r="P5" s="17">
        <f t="shared" si="0"/>
        <v>1381</v>
      </c>
      <c r="Q5" s="18"/>
      <c r="R5" s="16" t="s">
        <v>146</v>
      </c>
      <c r="S5" s="17">
        <f>SUM(S6:S17)</f>
        <v>1088</v>
      </c>
      <c r="T5" s="17">
        <f t="shared" ref="T5:X5" si="1">SUM(T6:T17)</f>
        <v>2</v>
      </c>
      <c r="U5" s="17">
        <f>SUM(W5:X5)</f>
        <v>2706</v>
      </c>
      <c r="V5" s="17">
        <f t="shared" si="1"/>
        <v>-5</v>
      </c>
      <c r="W5" s="17">
        <f t="shared" si="1"/>
        <v>1302</v>
      </c>
      <c r="X5" s="95">
        <f t="shared" si="1"/>
        <v>1404</v>
      </c>
      <c r="Y5" s="4"/>
    </row>
    <row r="6" spans="1:32" ht="12" customHeight="1">
      <c r="A6" s="19" t="s">
        <v>172</v>
      </c>
      <c r="B6" s="147"/>
      <c r="C6" s="136"/>
      <c r="D6" s="136"/>
      <c r="E6" s="136"/>
      <c r="F6" s="136"/>
      <c r="G6" s="138"/>
      <c r="H6" s="140"/>
      <c r="I6" s="20">
        <v>201</v>
      </c>
      <c r="J6" s="21" t="s">
        <v>46</v>
      </c>
      <c r="K6" s="22">
        <v>21</v>
      </c>
      <c r="L6" s="23">
        <v>-1</v>
      </c>
      <c r="M6" s="22">
        <f>SUM(O6:P6)</f>
        <v>55</v>
      </c>
      <c r="N6" s="22">
        <v>-1</v>
      </c>
      <c r="O6" s="24">
        <v>26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2696</v>
      </c>
      <c r="D7" s="28">
        <f>D19</f>
        <v>-2</v>
      </c>
      <c r="E7" s="28">
        <f>SUM(G7:H7)</f>
        <v>6302</v>
      </c>
      <c r="F7" s="28">
        <f>F19</f>
        <v>-14</v>
      </c>
      <c r="G7" s="28">
        <f>G19</f>
        <v>3029</v>
      </c>
      <c r="H7" s="28">
        <f>H19</f>
        <v>3273</v>
      </c>
      <c r="I7" s="20">
        <v>202</v>
      </c>
      <c r="J7" s="21" t="s">
        <v>48</v>
      </c>
      <c r="K7" s="22">
        <v>45</v>
      </c>
      <c r="L7" s="23">
        <v>0</v>
      </c>
      <c r="M7" s="22">
        <f t="shared" ref="M7:M14" si="2">SUM(O7:P7)</f>
        <v>136</v>
      </c>
      <c r="N7" s="22">
        <v>1</v>
      </c>
      <c r="O7" s="24">
        <v>74</v>
      </c>
      <c r="P7" s="25">
        <v>62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165</v>
      </c>
      <c r="V7" s="22">
        <v>-2</v>
      </c>
      <c r="W7" s="24">
        <v>91</v>
      </c>
      <c r="X7" s="25">
        <v>74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803</v>
      </c>
      <c r="D8" s="22">
        <f>D46</f>
        <v>-2</v>
      </c>
      <c r="E8" s="28">
        <f t="shared" ref="E8:E16" si="4">SUM(G8:H8)</f>
        <v>2193</v>
      </c>
      <c r="F8" s="22">
        <f>F46</f>
        <v>-4</v>
      </c>
      <c r="G8" s="22">
        <f>G46</f>
        <v>1062</v>
      </c>
      <c r="H8" s="22">
        <f>H46</f>
        <v>1131</v>
      </c>
      <c r="I8" s="20">
        <v>203</v>
      </c>
      <c r="J8" s="21" t="s">
        <v>50</v>
      </c>
      <c r="K8" s="22">
        <v>25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128</v>
      </c>
      <c r="T8" s="23">
        <v>-3</v>
      </c>
      <c r="U8" s="22">
        <f t="shared" si="3"/>
        <v>289</v>
      </c>
      <c r="V8" s="22">
        <v>-3</v>
      </c>
      <c r="W8" s="24">
        <v>139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993</v>
      </c>
      <c r="D9" s="22">
        <f>L5</f>
        <v>4</v>
      </c>
      <c r="E9" s="28">
        <f t="shared" si="4"/>
        <v>2688</v>
      </c>
      <c r="F9" s="22">
        <f>N5</f>
        <v>8</v>
      </c>
      <c r="G9" s="22">
        <f>O5</f>
        <v>1307</v>
      </c>
      <c r="H9" s="22">
        <f>P5</f>
        <v>1381</v>
      </c>
      <c r="I9" s="20">
        <v>204</v>
      </c>
      <c r="J9" s="21" t="s">
        <v>52</v>
      </c>
      <c r="K9" s="22">
        <v>97</v>
      </c>
      <c r="L9" s="23">
        <v>1</v>
      </c>
      <c r="M9" s="22">
        <f t="shared" si="2"/>
        <v>239</v>
      </c>
      <c r="N9" s="22">
        <v>-1</v>
      </c>
      <c r="O9" s="24">
        <v>118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628</v>
      </c>
      <c r="D10" s="22">
        <f>L17</f>
        <v>-3</v>
      </c>
      <c r="E10" s="28">
        <f t="shared" si="4"/>
        <v>1625</v>
      </c>
      <c r="F10" s="22">
        <f>N17</f>
        <v>-7</v>
      </c>
      <c r="G10" s="22">
        <f>O17</f>
        <v>804</v>
      </c>
      <c r="H10" s="22">
        <f>P17</f>
        <v>821</v>
      </c>
      <c r="I10" s="20">
        <v>205</v>
      </c>
      <c r="J10" s="21" t="s">
        <v>54</v>
      </c>
      <c r="K10" s="22">
        <v>207</v>
      </c>
      <c r="L10" s="23">
        <v>3</v>
      </c>
      <c r="M10" s="22">
        <f t="shared" si="2"/>
        <v>523</v>
      </c>
      <c r="N10" s="22">
        <v>9</v>
      </c>
      <c r="O10" s="24">
        <v>265</v>
      </c>
      <c r="P10" s="25">
        <v>258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0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0</v>
      </c>
      <c r="E11" s="28">
        <f t="shared" si="4"/>
        <v>1118</v>
      </c>
      <c r="F11" s="22">
        <f>N31</f>
        <v>-1</v>
      </c>
      <c r="G11" s="22">
        <f>O31</f>
        <v>558</v>
      </c>
      <c r="H11" s="22">
        <f>P31</f>
        <v>560</v>
      </c>
      <c r="I11" s="20">
        <v>206</v>
      </c>
      <c r="J11" s="21" t="s">
        <v>56</v>
      </c>
      <c r="K11" s="22">
        <v>257</v>
      </c>
      <c r="L11" s="23">
        <v>1</v>
      </c>
      <c r="M11" s="22">
        <f>SUM(O11:P11)</f>
        <v>688</v>
      </c>
      <c r="N11" s="22">
        <v>0</v>
      </c>
      <c r="O11" s="24">
        <v>324</v>
      </c>
      <c r="P11" s="25">
        <v>364</v>
      </c>
      <c r="Q11" s="20">
        <v>706</v>
      </c>
      <c r="R11" s="21" t="s">
        <v>57</v>
      </c>
      <c r="S11" s="22">
        <v>153</v>
      </c>
      <c r="T11" s="23">
        <v>1</v>
      </c>
      <c r="U11" s="22">
        <f t="shared" si="3"/>
        <v>409</v>
      </c>
      <c r="V11" s="22">
        <v>1</v>
      </c>
      <c r="W11" s="24">
        <v>198</v>
      </c>
      <c r="X11" s="25">
        <v>211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35</v>
      </c>
      <c r="D12" s="22">
        <f>L45</f>
        <v>0</v>
      </c>
      <c r="E12" s="28">
        <f t="shared" si="4"/>
        <v>56</v>
      </c>
      <c r="F12" s="22">
        <f>N45</f>
        <v>0</v>
      </c>
      <c r="G12" s="22">
        <f>O45</f>
        <v>28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171</v>
      </c>
      <c r="T12" s="23">
        <v>4</v>
      </c>
      <c r="U12" s="22">
        <f t="shared" si="3"/>
        <v>217</v>
      </c>
      <c r="V12" s="22">
        <v>3</v>
      </c>
      <c r="W12" s="24">
        <v>72</v>
      </c>
      <c r="X12" s="25">
        <v>145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0</v>
      </c>
      <c r="E13" s="28">
        <f t="shared" si="4"/>
        <v>793</v>
      </c>
      <c r="F13" s="22">
        <f>N52</f>
        <v>-2</v>
      </c>
      <c r="G13" s="22">
        <f>O52</f>
        <v>396</v>
      </c>
      <c r="H13" s="22">
        <f>P52</f>
        <v>397</v>
      </c>
      <c r="I13" s="20">
        <v>208</v>
      </c>
      <c r="J13" s="21" t="s">
        <v>60</v>
      </c>
      <c r="K13" s="22">
        <v>141</v>
      </c>
      <c r="L13" s="23">
        <v>0</v>
      </c>
      <c r="M13" s="22">
        <f t="shared" si="2"/>
        <v>391</v>
      </c>
      <c r="N13" s="22">
        <v>0</v>
      </c>
      <c r="O13" s="24">
        <v>186</v>
      </c>
      <c r="P13" s="25">
        <v>205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97</v>
      </c>
      <c r="V13" s="22">
        <v>-1</v>
      </c>
      <c r="W13" s="24">
        <v>50</v>
      </c>
      <c r="X13" s="25">
        <v>47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1088</v>
      </c>
      <c r="D14" s="22">
        <f>T5</f>
        <v>2</v>
      </c>
      <c r="E14" s="28">
        <f t="shared" si="4"/>
        <v>2706</v>
      </c>
      <c r="F14" s="22">
        <f>V5</f>
        <v>-5</v>
      </c>
      <c r="G14" s="22">
        <f>W5</f>
        <v>1302</v>
      </c>
      <c r="H14" s="22">
        <f>X5</f>
        <v>1404</v>
      </c>
      <c r="I14" s="20">
        <v>209</v>
      </c>
      <c r="J14" s="21" t="s">
        <v>62</v>
      </c>
      <c r="K14" s="22">
        <v>123</v>
      </c>
      <c r="L14" s="23">
        <v>0</v>
      </c>
      <c r="M14" s="22">
        <f t="shared" si="2"/>
        <v>362</v>
      </c>
      <c r="N14" s="22">
        <v>0</v>
      </c>
      <c r="O14" s="24">
        <v>176</v>
      </c>
      <c r="P14" s="25">
        <v>186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260</v>
      </c>
      <c r="V14" s="22">
        <v>-2</v>
      </c>
      <c r="W14" s="24">
        <v>131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702</v>
      </c>
      <c r="D15" s="22">
        <f>T20</f>
        <v>-1</v>
      </c>
      <c r="E15" s="28">
        <f>SUM(G15:H15)</f>
        <v>1753</v>
      </c>
      <c r="F15" s="22">
        <f>V20</f>
        <v>-4</v>
      </c>
      <c r="G15" s="22">
        <f>W20</f>
        <v>867</v>
      </c>
      <c r="H15" s="22">
        <f>X20</f>
        <v>886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0</v>
      </c>
      <c r="U15" s="22">
        <f t="shared" si="3"/>
        <v>149</v>
      </c>
      <c r="V15" s="22">
        <v>0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364</v>
      </c>
      <c r="D16" s="37">
        <f>T35</f>
        <v>-1</v>
      </c>
      <c r="E16" s="37">
        <f t="shared" si="4"/>
        <v>791</v>
      </c>
      <c r="F16" s="37">
        <f>V35</f>
        <v>-5</v>
      </c>
      <c r="G16" s="37">
        <f>W35</f>
        <v>388</v>
      </c>
      <c r="H16" s="37">
        <f>X35</f>
        <v>403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116</v>
      </c>
      <c r="T16" s="23">
        <v>0</v>
      </c>
      <c r="U16" s="22">
        <f t="shared" si="3"/>
        <v>297</v>
      </c>
      <c r="V16" s="22">
        <v>-1</v>
      </c>
      <c r="W16" s="24">
        <v>152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628</v>
      </c>
      <c r="L17" s="17">
        <f t="shared" ref="L17:P17" si="5">SUM(L18:L28)</f>
        <v>-3</v>
      </c>
      <c r="M17" s="17">
        <f>SUM(O17:P17)</f>
        <v>1625</v>
      </c>
      <c r="N17" s="17">
        <f>SUM(N18:N28)</f>
        <v>-7</v>
      </c>
      <c r="O17" s="17">
        <f>SUM(O18:O28)</f>
        <v>804</v>
      </c>
      <c r="P17" s="17">
        <f t="shared" si="5"/>
        <v>821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512</v>
      </c>
      <c r="V17" s="22">
        <v>0</v>
      </c>
      <c r="W17" s="24">
        <v>243</v>
      </c>
      <c r="X17" s="25">
        <v>269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40</v>
      </c>
      <c r="L18" s="23">
        <v>-2</v>
      </c>
      <c r="M18" s="22">
        <f>SUM(O18:P18)</f>
        <v>98</v>
      </c>
      <c r="N18" s="22">
        <v>-3</v>
      </c>
      <c r="O18" s="24">
        <v>50</v>
      </c>
      <c r="P18" s="25">
        <v>48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2696</v>
      </c>
      <c r="D19" s="17">
        <f t="shared" ref="D19:H19" si="6">SUM(D20:D43)</f>
        <v>-2</v>
      </c>
      <c r="E19" s="17">
        <f>SUM(G19:H19)</f>
        <v>6302</v>
      </c>
      <c r="F19" s="17">
        <f t="shared" si="6"/>
        <v>-14</v>
      </c>
      <c r="G19" s="17">
        <f>SUM(G20:G43)</f>
        <v>3029</v>
      </c>
      <c r="H19" s="128">
        <f t="shared" si="6"/>
        <v>3273</v>
      </c>
      <c r="I19" s="20">
        <v>302</v>
      </c>
      <c r="J19" s="21" t="s">
        <v>68</v>
      </c>
      <c r="K19" s="22">
        <v>68</v>
      </c>
      <c r="L19" s="23">
        <v>-1</v>
      </c>
      <c r="M19" s="22">
        <f t="shared" ref="M19:M28" si="7">SUM(O19:P19)</f>
        <v>200</v>
      </c>
      <c r="N19" s="22">
        <v>-2</v>
      </c>
      <c r="O19" s="24">
        <v>99</v>
      </c>
      <c r="P19" s="25">
        <v>101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0</v>
      </c>
      <c r="E20" s="22">
        <f>SUM(G20:H20)</f>
        <v>193</v>
      </c>
      <c r="F20" s="22">
        <v>-1</v>
      </c>
      <c r="G20" s="23">
        <v>69</v>
      </c>
      <c r="H20" s="34">
        <v>124</v>
      </c>
      <c r="I20" s="50">
        <v>303</v>
      </c>
      <c r="J20" s="21" t="s">
        <v>70</v>
      </c>
      <c r="K20" s="22">
        <v>57</v>
      </c>
      <c r="L20" s="23">
        <v>1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702</v>
      </c>
      <c r="T20" s="17">
        <f t="shared" ref="T20:W20" si="8">SUM(T21:T32)</f>
        <v>-1</v>
      </c>
      <c r="U20" s="17">
        <f>SUM(W20:X20)</f>
        <v>1753</v>
      </c>
      <c r="V20" s="17">
        <f t="shared" si="8"/>
        <v>-4</v>
      </c>
      <c r="W20" s="17">
        <f t="shared" si="8"/>
        <v>867</v>
      </c>
      <c r="X20" s="95">
        <f>SUM(X21:X32)</f>
        <v>886</v>
      </c>
      <c r="Y20" s="4"/>
    </row>
    <row r="21" spans="1:25" ht="12.75" customHeight="1">
      <c r="A21" s="20" t="s">
        <v>8</v>
      </c>
      <c r="B21" s="21" t="s">
        <v>71</v>
      </c>
      <c r="C21" s="22">
        <v>378</v>
      </c>
      <c r="D21" s="23">
        <v>0</v>
      </c>
      <c r="E21" s="22">
        <f t="shared" ref="E21:E42" si="9">SUM(G21:H21)</f>
        <v>924</v>
      </c>
      <c r="F21" s="22">
        <v>0</v>
      </c>
      <c r="G21" s="23">
        <v>437</v>
      </c>
      <c r="H21" s="34">
        <v>487</v>
      </c>
      <c r="I21" s="50">
        <v>304</v>
      </c>
      <c r="J21" s="21" t="s">
        <v>72</v>
      </c>
      <c r="K21" s="22">
        <v>50</v>
      </c>
      <c r="L21" s="23">
        <v>-1</v>
      </c>
      <c r="M21" s="22">
        <f t="shared" si="7"/>
        <v>127</v>
      </c>
      <c r="N21" s="22">
        <v>-2</v>
      </c>
      <c r="O21" s="24">
        <v>65</v>
      </c>
      <c r="P21" s="25">
        <v>62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237</v>
      </c>
      <c r="V21" s="22">
        <v>0</v>
      </c>
      <c r="W21" s="24">
        <v>121</v>
      </c>
      <c r="X21" s="25">
        <v>116</v>
      </c>
      <c r="Y21" s="4"/>
    </row>
    <row r="22" spans="1:25">
      <c r="A22" s="20" t="s">
        <v>9</v>
      </c>
      <c r="B22" s="21" t="s">
        <v>191</v>
      </c>
      <c r="C22" s="22">
        <v>234</v>
      </c>
      <c r="D22" s="23">
        <v>0</v>
      </c>
      <c r="E22" s="22">
        <f t="shared" si="9"/>
        <v>530</v>
      </c>
      <c r="F22" s="22">
        <v>-2</v>
      </c>
      <c r="G22" s="23">
        <v>264</v>
      </c>
      <c r="H22" s="34">
        <v>266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68</v>
      </c>
      <c r="V22" s="22">
        <v>0</v>
      </c>
      <c r="W22" s="24">
        <v>34</v>
      </c>
      <c r="X22" s="25">
        <v>34</v>
      </c>
      <c r="Y22" s="4"/>
    </row>
    <row r="23" spans="1:25" ht="12.75" customHeight="1">
      <c r="A23" s="20" t="s">
        <v>10</v>
      </c>
      <c r="B23" s="21" t="s">
        <v>77</v>
      </c>
      <c r="C23" s="22">
        <v>54</v>
      </c>
      <c r="D23" s="23">
        <v>0</v>
      </c>
      <c r="E23" s="22">
        <f t="shared" si="9"/>
        <v>138</v>
      </c>
      <c r="F23" s="22">
        <v>0</v>
      </c>
      <c r="G23" s="23">
        <v>67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147</v>
      </c>
      <c r="P23" s="25">
        <v>157</v>
      </c>
      <c r="Q23" s="20">
        <v>803</v>
      </c>
      <c r="R23" s="21" t="s">
        <v>79</v>
      </c>
      <c r="S23" s="22">
        <v>36</v>
      </c>
      <c r="T23" s="23">
        <v>0</v>
      </c>
      <c r="U23" s="22">
        <f t="shared" si="10"/>
        <v>92</v>
      </c>
      <c r="V23" s="22">
        <v>0</v>
      </c>
      <c r="W23" s="24">
        <v>47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2</v>
      </c>
      <c r="E24" s="22">
        <f t="shared" si="9"/>
        <v>165</v>
      </c>
      <c r="F24" s="22">
        <v>1</v>
      </c>
      <c r="G24" s="23">
        <v>72</v>
      </c>
      <c r="H24" s="34">
        <v>93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123</v>
      </c>
      <c r="N24" s="22">
        <v>0</v>
      </c>
      <c r="O24" s="24">
        <v>59</v>
      </c>
      <c r="P24" s="25">
        <v>64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0</v>
      </c>
      <c r="E25" s="22">
        <f t="shared" si="9"/>
        <v>231</v>
      </c>
      <c r="F25" s="22">
        <v>0</v>
      </c>
      <c r="G25" s="23">
        <v>112</v>
      </c>
      <c r="H25" s="34">
        <v>119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73</v>
      </c>
      <c r="N25" s="22">
        <v>0</v>
      </c>
      <c r="O25" s="24">
        <v>35</v>
      </c>
      <c r="P25" s="25">
        <v>38</v>
      </c>
      <c r="Q25" s="20">
        <v>805</v>
      </c>
      <c r="R25" s="21" t="s">
        <v>84</v>
      </c>
      <c r="S25" s="22">
        <v>45</v>
      </c>
      <c r="T25" s="23">
        <v>0</v>
      </c>
      <c r="U25" s="22">
        <f t="shared" si="10"/>
        <v>98</v>
      </c>
      <c r="V25" s="22">
        <v>-1</v>
      </c>
      <c r="W25" s="24">
        <v>50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0</v>
      </c>
      <c r="E26" s="22">
        <f t="shared" si="9"/>
        <v>529</v>
      </c>
      <c r="F26" s="22">
        <v>-1</v>
      </c>
      <c r="G26" s="23">
        <v>253</v>
      </c>
      <c r="H26" s="34">
        <v>276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78</v>
      </c>
      <c r="V26" s="22">
        <v>0</v>
      </c>
      <c r="W26" s="24">
        <v>42</v>
      </c>
      <c r="X26" s="25">
        <v>36</v>
      </c>
      <c r="Y26" s="4"/>
    </row>
    <row r="27" spans="1:25" ht="12.75" customHeight="1">
      <c r="A27" s="20" t="s">
        <v>14</v>
      </c>
      <c r="B27" s="21" t="s">
        <v>87</v>
      </c>
      <c r="C27" s="22">
        <v>407</v>
      </c>
      <c r="D27" s="23">
        <v>0</v>
      </c>
      <c r="E27" s="22">
        <f t="shared" si="9"/>
        <v>1042</v>
      </c>
      <c r="F27" s="22">
        <v>-3</v>
      </c>
      <c r="G27" s="23">
        <v>523</v>
      </c>
      <c r="H27" s="34">
        <v>519</v>
      </c>
      <c r="I27" s="50">
        <v>310</v>
      </c>
      <c r="J27" s="21" t="s">
        <v>88</v>
      </c>
      <c r="K27" s="22">
        <v>130</v>
      </c>
      <c r="L27" s="23">
        <v>0</v>
      </c>
      <c r="M27" s="22">
        <f t="shared" si="7"/>
        <v>340</v>
      </c>
      <c r="N27" s="22">
        <v>0</v>
      </c>
      <c r="O27" s="24">
        <v>169</v>
      </c>
      <c r="P27" s="25">
        <v>171</v>
      </c>
      <c r="Q27" s="20">
        <v>807</v>
      </c>
      <c r="R27" s="21" t="s">
        <v>89</v>
      </c>
      <c r="S27" s="22">
        <v>33</v>
      </c>
      <c r="T27" s="23">
        <v>1</v>
      </c>
      <c r="U27" s="22">
        <f t="shared" si="10"/>
        <v>99</v>
      </c>
      <c r="V27" s="22">
        <v>1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0</v>
      </c>
      <c r="E28" s="22">
        <f t="shared" si="9"/>
        <v>70</v>
      </c>
      <c r="F28" s="22">
        <v>0</v>
      </c>
      <c r="G28" s="23">
        <v>34</v>
      </c>
      <c r="H28" s="34">
        <v>36</v>
      </c>
      <c r="I28" s="50">
        <v>311</v>
      </c>
      <c r="J28" s="21" t="s">
        <v>91</v>
      </c>
      <c r="K28" s="22">
        <v>25</v>
      </c>
      <c r="L28" s="23">
        <v>0</v>
      </c>
      <c r="M28" s="22">
        <f t="shared" si="7"/>
        <v>59</v>
      </c>
      <c r="N28" s="22">
        <v>0</v>
      </c>
      <c r="O28" s="24">
        <v>30</v>
      </c>
      <c r="P28" s="25">
        <v>29</v>
      </c>
      <c r="Q28" s="20">
        <v>808</v>
      </c>
      <c r="R28" s="21" t="s">
        <v>92</v>
      </c>
      <c r="S28" s="22">
        <v>59</v>
      </c>
      <c r="T28" s="23">
        <v>-1</v>
      </c>
      <c r="U28" s="22">
        <f t="shared" si="10"/>
        <v>149</v>
      </c>
      <c r="V28" s="22">
        <v>-1</v>
      </c>
      <c r="W28" s="24">
        <v>76</v>
      </c>
      <c r="X28" s="25">
        <v>73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295</v>
      </c>
      <c r="F29" s="22">
        <v>-1</v>
      </c>
      <c r="G29" s="23">
        <v>144</v>
      </c>
      <c r="H29" s="34">
        <v>151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148</v>
      </c>
      <c r="V29" s="22">
        <v>-1</v>
      </c>
      <c r="W29" s="24">
        <v>72</v>
      </c>
      <c r="X29" s="25">
        <v>76</v>
      </c>
      <c r="Y29" s="4"/>
    </row>
    <row r="30" spans="1:25" ht="12.75" customHeight="1">
      <c r="A30" s="20" t="s">
        <v>17</v>
      </c>
      <c r="B30" s="21" t="s">
        <v>95</v>
      </c>
      <c r="C30" s="22">
        <v>64</v>
      </c>
      <c r="D30" s="23">
        <v>0</v>
      </c>
      <c r="E30" s="22">
        <f t="shared" si="9"/>
        <v>157</v>
      </c>
      <c r="F30" s="22">
        <v>0</v>
      </c>
      <c r="G30" s="23">
        <v>77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29</v>
      </c>
      <c r="T30" s="23">
        <v>-1</v>
      </c>
      <c r="U30" s="22">
        <f t="shared" si="10"/>
        <v>79</v>
      </c>
      <c r="V30" s="22">
        <v>-1</v>
      </c>
      <c r="W30" s="24">
        <v>37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0</v>
      </c>
      <c r="E31" s="22">
        <f t="shared" si="9"/>
        <v>405</v>
      </c>
      <c r="F31" s="22">
        <v>0</v>
      </c>
      <c r="G31" s="23">
        <v>181</v>
      </c>
      <c r="H31" s="34">
        <v>224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0</v>
      </c>
      <c r="M31" s="17">
        <f>SUM(O31:P31)</f>
        <v>1118</v>
      </c>
      <c r="N31" s="17">
        <f t="shared" si="11"/>
        <v>-1</v>
      </c>
      <c r="O31" s="17">
        <f>SUM(O32:O42)</f>
        <v>558</v>
      </c>
      <c r="P31" s="17">
        <f t="shared" si="11"/>
        <v>560</v>
      </c>
      <c r="Q31" s="20">
        <v>811</v>
      </c>
      <c r="R31" s="21" t="s">
        <v>98</v>
      </c>
      <c r="S31" s="22">
        <v>107</v>
      </c>
      <c r="T31" s="23">
        <v>0</v>
      </c>
      <c r="U31" s="22">
        <f t="shared" si="10"/>
        <v>249</v>
      </c>
      <c r="V31" s="22">
        <v>0</v>
      </c>
      <c r="W31" s="24">
        <v>118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-1</v>
      </c>
      <c r="E32" s="22">
        <f t="shared" si="9"/>
        <v>168</v>
      </c>
      <c r="F32" s="22">
        <v>-1</v>
      </c>
      <c r="G32" s="23">
        <v>77</v>
      </c>
      <c r="H32" s="34">
        <v>91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409</v>
      </c>
      <c r="V32" s="22">
        <v>-1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0</v>
      </c>
      <c r="E33" s="22">
        <f t="shared" si="9"/>
        <v>182</v>
      </c>
      <c r="F33" s="22">
        <v>0</v>
      </c>
      <c r="G33" s="23">
        <v>88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110</v>
      </c>
      <c r="D34" s="23">
        <v>0</v>
      </c>
      <c r="E34" s="22">
        <f t="shared" si="9"/>
        <v>266</v>
      </c>
      <c r="F34" s="22">
        <v>-1</v>
      </c>
      <c r="G34" s="23">
        <v>118</v>
      </c>
      <c r="H34" s="34">
        <v>148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114</v>
      </c>
      <c r="N34" s="22">
        <v>0</v>
      </c>
      <c r="O34" s="24">
        <v>58</v>
      </c>
      <c r="P34" s="25">
        <v>56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48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364</v>
      </c>
      <c r="T35" s="17">
        <f>SUM(T36:T43)</f>
        <v>-1</v>
      </c>
      <c r="U35" s="17">
        <f>SUM(W35:X35)</f>
        <v>791</v>
      </c>
      <c r="V35" s="17">
        <f>SUM(V36:V43)</f>
        <v>-5</v>
      </c>
      <c r="W35" s="17">
        <f t="shared" ref="W35:X35" si="13">SUM(W36:W43)</f>
        <v>388</v>
      </c>
      <c r="X35" s="95">
        <f t="shared" si="13"/>
        <v>403</v>
      </c>
      <c r="Y35" s="4"/>
    </row>
    <row r="36" spans="1:25" ht="12.75" customHeight="1">
      <c r="A36" s="20" t="s">
        <v>23</v>
      </c>
      <c r="B36" s="21" t="s">
        <v>106</v>
      </c>
      <c r="C36" s="22">
        <v>103</v>
      </c>
      <c r="D36" s="23">
        <v>-1</v>
      </c>
      <c r="E36" s="22">
        <f t="shared" si="9"/>
        <v>220</v>
      </c>
      <c r="F36" s="22">
        <v>-3</v>
      </c>
      <c r="G36" s="23">
        <v>108</v>
      </c>
      <c r="H36" s="34">
        <v>112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179</v>
      </c>
      <c r="N36" s="22">
        <v>-1</v>
      </c>
      <c r="O36" s="24">
        <v>98</v>
      </c>
      <c r="P36" s="25">
        <v>81</v>
      </c>
      <c r="Q36" s="20">
        <v>901</v>
      </c>
      <c r="R36" s="21" t="s">
        <v>170</v>
      </c>
      <c r="S36" s="22">
        <v>71</v>
      </c>
      <c r="T36" s="23">
        <v>0</v>
      </c>
      <c r="U36" s="22">
        <f>SUM(W36:X36)</f>
        <v>145</v>
      </c>
      <c r="V36" s="22">
        <v>1</v>
      </c>
      <c r="W36" s="24">
        <v>74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8</v>
      </c>
      <c r="D37" s="23">
        <v>-1</v>
      </c>
      <c r="E37" s="22">
        <f t="shared" si="9"/>
        <v>17</v>
      </c>
      <c r="F37" s="22">
        <v>-2</v>
      </c>
      <c r="G37" s="24">
        <v>9</v>
      </c>
      <c r="H37" s="25">
        <v>8</v>
      </c>
      <c r="I37" s="50">
        <v>407</v>
      </c>
      <c r="J37" s="21" t="s">
        <v>111</v>
      </c>
      <c r="K37" s="22">
        <v>65</v>
      </c>
      <c r="L37" s="23">
        <v>-1</v>
      </c>
      <c r="M37" s="22">
        <f t="shared" si="12"/>
        <v>208</v>
      </c>
      <c r="N37" s="22">
        <v>-1</v>
      </c>
      <c r="O37" s="24">
        <v>103</v>
      </c>
      <c r="P37" s="25">
        <v>105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1</v>
      </c>
      <c r="M38" s="22">
        <f t="shared" si="12"/>
        <v>40</v>
      </c>
      <c r="N38" s="22">
        <v>1</v>
      </c>
      <c r="O38" s="24">
        <v>21</v>
      </c>
      <c r="P38" s="25">
        <v>19</v>
      </c>
      <c r="Q38" s="20">
        <v>905</v>
      </c>
      <c r="R38" s="21" t="s">
        <v>116</v>
      </c>
      <c r="S38" s="22">
        <v>56</v>
      </c>
      <c r="T38" s="23">
        <v>0</v>
      </c>
      <c r="U38" s="22">
        <f t="shared" si="14"/>
        <v>137</v>
      </c>
      <c r="V38" s="22">
        <v>-1</v>
      </c>
      <c r="W38" s="24">
        <v>66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129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1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16</v>
      </c>
      <c r="V39" s="22">
        <v>-3</v>
      </c>
      <c r="W39" s="24">
        <v>10</v>
      </c>
      <c r="X39" s="25">
        <v>6</v>
      </c>
    </row>
    <row r="40" spans="1:25" ht="12.75" customHeight="1">
      <c r="A40" s="20" t="s">
        <v>27</v>
      </c>
      <c r="B40" s="21" t="s">
        <v>114</v>
      </c>
      <c r="C40" s="22">
        <v>83</v>
      </c>
      <c r="D40" s="23">
        <v>0</v>
      </c>
      <c r="E40" s="22">
        <f t="shared" si="9"/>
        <v>183</v>
      </c>
      <c r="F40" s="22">
        <v>0</v>
      </c>
      <c r="G40" s="24">
        <v>92</v>
      </c>
      <c r="H40" s="25">
        <v>91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110</v>
      </c>
      <c r="T40" s="23">
        <v>-1</v>
      </c>
      <c r="U40" s="22">
        <f t="shared" si="14"/>
        <v>240</v>
      </c>
      <c r="V40" s="22">
        <v>-1</v>
      </c>
      <c r="W40" s="24">
        <v>115</v>
      </c>
      <c r="X40" s="25">
        <v>125</v>
      </c>
    </row>
    <row r="41" spans="1:25" ht="12.75" customHeight="1">
      <c r="A41" s="20" t="s">
        <v>28</v>
      </c>
      <c r="B41" s="21" t="s">
        <v>117</v>
      </c>
      <c r="C41" s="22">
        <v>62</v>
      </c>
      <c r="D41" s="23">
        <v>-2</v>
      </c>
      <c r="E41" s="22">
        <f t="shared" si="9"/>
        <v>124</v>
      </c>
      <c r="F41" s="22">
        <v>-2</v>
      </c>
      <c r="G41" s="24">
        <v>64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5</v>
      </c>
      <c r="N41" s="22">
        <v>-1</v>
      </c>
      <c r="O41" s="24">
        <v>3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56</v>
      </c>
      <c r="V41" s="22">
        <v>0</v>
      </c>
      <c r="W41" s="24">
        <v>27</v>
      </c>
      <c r="X41" s="25">
        <v>29</v>
      </c>
    </row>
    <row r="42" spans="1:25" ht="12.75" customHeight="1">
      <c r="A42" s="20" t="s">
        <v>29</v>
      </c>
      <c r="B42" s="21" t="s">
        <v>120</v>
      </c>
      <c r="C42" s="22">
        <v>79</v>
      </c>
      <c r="D42" s="23">
        <v>1</v>
      </c>
      <c r="E42" s="22">
        <f t="shared" si="9"/>
        <v>177</v>
      </c>
      <c r="F42" s="22">
        <v>2</v>
      </c>
      <c r="G42" s="24">
        <v>91</v>
      </c>
      <c r="H42" s="25">
        <v>86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0</v>
      </c>
      <c r="E43" s="22">
        <f>SUM(G43:H43)</f>
        <v>142</v>
      </c>
      <c r="F43" s="22">
        <v>0</v>
      </c>
      <c r="G43" s="24">
        <v>74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90</v>
      </c>
      <c r="V43" s="22">
        <v>-1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35</v>
      </c>
      <c r="L45" s="17">
        <f t="shared" ref="L45:P45" si="15">SUM(L46:L49)</f>
        <v>0</v>
      </c>
      <c r="M45" s="17">
        <f>SUM(O45:P45)</f>
        <v>56</v>
      </c>
      <c r="N45" s="17">
        <f t="shared" si="15"/>
        <v>0</v>
      </c>
      <c r="O45" s="17">
        <f t="shared" si="15"/>
        <v>28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803</v>
      </c>
      <c r="D46" s="17">
        <f t="shared" ref="D46:F46" si="16">SUM(D47:D59)</f>
        <v>-2</v>
      </c>
      <c r="E46" s="17">
        <f t="shared" si="16"/>
        <v>2193</v>
      </c>
      <c r="F46" s="17">
        <f t="shared" si="16"/>
        <v>-4</v>
      </c>
      <c r="G46" s="17">
        <f>SUM(G47:G59)</f>
        <v>1062</v>
      </c>
      <c r="H46" s="128">
        <f>SUM(H47:H59)</f>
        <v>1131</v>
      </c>
      <c r="I46" s="20">
        <v>501</v>
      </c>
      <c r="J46" s="21" t="s">
        <v>126</v>
      </c>
      <c r="K46" s="22">
        <v>17</v>
      </c>
      <c r="L46" s="23">
        <v>0</v>
      </c>
      <c r="M46" s="22">
        <f>SUM(O46:P46)</f>
        <v>28</v>
      </c>
      <c r="N46" s="22">
        <v>0</v>
      </c>
      <c r="O46" s="24">
        <v>13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163</v>
      </c>
      <c r="F47" s="22">
        <v>0</v>
      </c>
      <c r="G47" s="24">
        <v>65</v>
      </c>
      <c r="H47" s="25">
        <v>98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0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1</v>
      </c>
      <c r="E49" s="22">
        <f t="shared" si="18"/>
        <v>105</v>
      </c>
      <c r="F49" s="22">
        <v>0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95</v>
      </c>
      <c r="F50" s="22">
        <v>-1</v>
      </c>
      <c r="G50" s="24">
        <v>41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0</v>
      </c>
      <c r="M52" s="17">
        <f>SUM(O52:P52)</f>
        <v>793</v>
      </c>
      <c r="N52" s="17">
        <f t="shared" si="19"/>
        <v>-2</v>
      </c>
      <c r="O52" s="17">
        <f>SUM(O53:O57)</f>
        <v>396</v>
      </c>
      <c r="P52" s="17">
        <f t="shared" si="19"/>
        <v>397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28</v>
      </c>
      <c r="D54" s="23">
        <v>-1</v>
      </c>
      <c r="E54" s="22">
        <f t="shared" si="18"/>
        <v>77</v>
      </c>
      <c r="F54" s="22">
        <v>-1</v>
      </c>
      <c r="G54" s="24">
        <v>40</v>
      </c>
      <c r="H54" s="25">
        <v>37</v>
      </c>
      <c r="I54" s="50">
        <v>602</v>
      </c>
      <c r="J54" s="21" t="s">
        <v>137</v>
      </c>
      <c r="K54" s="22">
        <v>93</v>
      </c>
      <c r="L54" s="23">
        <v>0</v>
      </c>
      <c r="M54" s="22">
        <f t="shared" ref="M54:M57" si="20">SUM(O54:P54)</f>
        <v>252</v>
      </c>
      <c r="N54" s="22">
        <v>0</v>
      </c>
      <c r="O54" s="24">
        <v>132</v>
      </c>
      <c r="P54" s="25">
        <v>120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518</v>
      </c>
      <c r="F55" s="22">
        <v>-2</v>
      </c>
      <c r="G55" s="24">
        <v>253</v>
      </c>
      <c r="H55" s="25">
        <v>265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-1</v>
      </c>
      <c r="O55" s="24">
        <v>48</v>
      </c>
      <c r="P55" s="25">
        <v>56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0</v>
      </c>
      <c r="E56" s="22">
        <f t="shared" si="18"/>
        <v>183</v>
      </c>
      <c r="F56" s="22">
        <v>2</v>
      </c>
      <c r="G56" s="24">
        <v>91</v>
      </c>
      <c r="H56" s="25">
        <v>92</v>
      </c>
      <c r="I56" s="50">
        <v>604</v>
      </c>
      <c r="J56" s="21" t="s">
        <v>141</v>
      </c>
      <c r="K56" s="22">
        <v>41</v>
      </c>
      <c r="L56" s="23">
        <v>0</v>
      </c>
      <c r="M56" s="22">
        <f t="shared" si="20"/>
        <v>113</v>
      </c>
      <c r="N56" s="22">
        <v>-1</v>
      </c>
      <c r="O56" s="24">
        <v>66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159</v>
      </c>
      <c r="D58" s="23">
        <v>0</v>
      </c>
      <c r="E58" s="22">
        <f t="shared" si="18"/>
        <v>427</v>
      </c>
      <c r="F58" s="22">
        <v>0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-1</v>
      </c>
      <c r="E59" s="22">
        <f t="shared" si="18"/>
        <v>275</v>
      </c>
      <c r="F59" s="22">
        <v>-2</v>
      </c>
      <c r="G59" s="24">
        <v>135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abSelected="1" zoomScaleNormal="100" workbookViewId="0">
      <selection activeCell="F44" sqref="F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9" t="s">
        <v>144</v>
      </c>
      <c r="B1" s="150"/>
      <c r="C1" s="150"/>
      <c r="D1" s="150"/>
      <c r="E1" s="150"/>
      <c r="F1" s="150"/>
      <c r="G1" s="132"/>
      <c r="H1" s="152" t="s">
        <v>173</v>
      </c>
      <c r="I1" s="154">
        <v>4</v>
      </c>
      <c r="J1" s="142" t="s">
        <v>204</v>
      </c>
      <c r="K1" s="142"/>
      <c r="L1" s="142"/>
      <c r="M1" s="142"/>
      <c r="N1" s="142"/>
      <c r="O1" s="142"/>
      <c r="P1" s="130"/>
      <c r="Q1" s="130"/>
      <c r="R1" s="130"/>
      <c r="S1" s="130"/>
      <c r="T1" s="130"/>
      <c r="U1" s="144" t="s">
        <v>205</v>
      </c>
      <c r="V1" s="144"/>
      <c r="W1" s="144"/>
      <c r="X1" s="144"/>
    </row>
    <row r="2" spans="1:32" ht="12" customHeight="1">
      <c r="A2" s="151"/>
      <c r="B2" s="151"/>
      <c r="C2" s="151"/>
      <c r="D2" s="151"/>
      <c r="E2" s="151"/>
      <c r="F2" s="151"/>
      <c r="G2" s="133"/>
      <c r="H2" s="153"/>
      <c r="I2" s="155"/>
      <c r="J2" s="143"/>
      <c r="K2" s="143"/>
      <c r="L2" s="143"/>
      <c r="M2" s="143"/>
      <c r="N2" s="143"/>
      <c r="O2" s="143"/>
      <c r="P2" s="131"/>
      <c r="Q2" s="131"/>
      <c r="R2" s="131"/>
      <c r="S2" s="131"/>
      <c r="T2" s="131"/>
      <c r="U2" s="145"/>
      <c r="V2" s="145"/>
      <c r="W2" s="145"/>
      <c r="X2" s="145"/>
    </row>
    <row r="3" spans="1:32" ht="12" customHeight="1">
      <c r="A3" s="134" t="s">
        <v>4</v>
      </c>
      <c r="B3" s="141" t="s">
        <v>0</v>
      </c>
      <c r="C3" s="141" t="s">
        <v>1</v>
      </c>
      <c r="D3" s="141" t="s">
        <v>40</v>
      </c>
      <c r="E3" s="156" t="s">
        <v>41</v>
      </c>
      <c r="F3" s="156"/>
      <c r="G3" s="156"/>
      <c r="H3" s="157"/>
      <c r="I3" s="134" t="s">
        <v>4</v>
      </c>
      <c r="J3" s="141" t="s">
        <v>0</v>
      </c>
      <c r="K3" s="141" t="s">
        <v>1</v>
      </c>
      <c r="L3" s="141" t="s">
        <v>40</v>
      </c>
      <c r="M3" s="156" t="s">
        <v>41</v>
      </c>
      <c r="N3" s="156"/>
      <c r="O3" s="156"/>
      <c r="P3" s="157"/>
      <c r="Q3" s="134" t="s">
        <v>4</v>
      </c>
      <c r="R3" s="141" t="s">
        <v>0</v>
      </c>
      <c r="S3" s="141" t="s">
        <v>1</v>
      </c>
      <c r="T3" s="141" t="s">
        <v>40</v>
      </c>
      <c r="U3" s="156" t="s">
        <v>41</v>
      </c>
      <c r="V3" s="156"/>
      <c r="W3" s="156"/>
      <c r="X3" s="157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4"/>
      <c r="B4" s="141"/>
      <c r="C4" s="141"/>
      <c r="D4" s="148"/>
      <c r="E4" s="10" t="s">
        <v>42</v>
      </c>
      <c r="F4" s="10" t="s">
        <v>40</v>
      </c>
      <c r="G4" s="10" t="s">
        <v>2</v>
      </c>
      <c r="H4" s="11" t="s">
        <v>3</v>
      </c>
      <c r="I4" s="134"/>
      <c r="J4" s="141"/>
      <c r="K4" s="141"/>
      <c r="L4" s="148"/>
      <c r="M4" s="12" t="s">
        <v>42</v>
      </c>
      <c r="N4" s="10" t="s">
        <v>40</v>
      </c>
      <c r="O4" s="10" t="s">
        <v>2</v>
      </c>
      <c r="P4" s="11" t="s">
        <v>3</v>
      </c>
      <c r="Q4" s="134"/>
      <c r="R4" s="141"/>
      <c r="S4" s="141"/>
      <c r="T4" s="148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6" t="s">
        <v>45</v>
      </c>
      <c r="C5" s="135">
        <f>SUM(C7:C16)</f>
        <v>7994</v>
      </c>
      <c r="D5" s="135">
        <f>SUM(D7:D16)</f>
        <v>-6</v>
      </c>
      <c r="E5" s="135">
        <f>SUM(G5:H6)</f>
        <v>19996</v>
      </c>
      <c r="F5" s="135">
        <f>SUM(F7:F16)</f>
        <v>-29</v>
      </c>
      <c r="G5" s="137">
        <f>SUM(G7:G16)</f>
        <v>9729</v>
      </c>
      <c r="H5" s="139">
        <f>SUM(H7:H16)</f>
        <v>10267</v>
      </c>
      <c r="I5" s="15"/>
      <c r="J5" s="16" t="s">
        <v>145</v>
      </c>
      <c r="K5" s="17">
        <f>SUM(K6:K14)</f>
        <v>991</v>
      </c>
      <c r="L5" s="17">
        <f t="shared" ref="L5:P5" si="0">SUM(L6:L14)</f>
        <v>-2</v>
      </c>
      <c r="M5" s="17">
        <f>SUM(O5:P5)</f>
        <v>2678</v>
      </c>
      <c r="N5" s="17">
        <f t="shared" si="0"/>
        <v>-10</v>
      </c>
      <c r="O5" s="17">
        <f t="shared" si="0"/>
        <v>1301</v>
      </c>
      <c r="P5" s="17">
        <f t="shared" si="0"/>
        <v>1377</v>
      </c>
      <c r="Q5" s="18"/>
      <c r="R5" s="16" t="s">
        <v>146</v>
      </c>
      <c r="S5" s="17">
        <f>SUM(S6:S17)</f>
        <v>1087</v>
      </c>
      <c r="T5" s="17">
        <f t="shared" ref="T5:X5" si="1">SUM(T6:T17)</f>
        <v>-1</v>
      </c>
      <c r="U5" s="17">
        <f>SUM(W5:X5)</f>
        <v>2705</v>
      </c>
      <c r="V5" s="17">
        <f t="shared" si="1"/>
        <v>-1</v>
      </c>
      <c r="W5" s="17">
        <f t="shared" si="1"/>
        <v>1303</v>
      </c>
      <c r="X5" s="95">
        <f t="shared" si="1"/>
        <v>1402</v>
      </c>
      <c r="Y5" s="4"/>
    </row>
    <row r="6" spans="1:32" ht="12" customHeight="1">
      <c r="A6" s="19" t="s">
        <v>172</v>
      </c>
      <c r="B6" s="147"/>
      <c r="C6" s="136"/>
      <c r="D6" s="136"/>
      <c r="E6" s="136"/>
      <c r="F6" s="136"/>
      <c r="G6" s="138"/>
      <c r="H6" s="140"/>
      <c r="I6" s="20">
        <v>201</v>
      </c>
      <c r="J6" s="21" t="s">
        <v>46</v>
      </c>
      <c r="K6" s="22">
        <v>21</v>
      </c>
      <c r="L6" s="23">
        <v>0</v>
      </c>
      <c r="M6" s="22">
        <f>SUM(O6:P6)</f>
        <v>55</v>
      </c>
      <c r="N6" s="22">
        <v>0</v>
      </c>
      <c r="O6" s="24">
        <v>26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2696</v>
      </c>
      <c r="D7" s="28">
        <f>D19</f>
        <v>0</v>
      </c>
      <c r="E7" s="28">
        <f>SUM(G7:H7)</f>
        <v>6312</v>
      </c>
      <c r="F7" s="28">
        <f>F19</f>
        <v>10</v>
      </c>
      <c r="G7" s="28">
        <f>G19</f>
        <v>3033</v>
      </c>
      <c r="H7" s="28">
        <f>H19</f>
        <v>3279</v>
      </c>
      <c r="I7" s="20">
        <v>202</v>
      </c>
      <c r="J7" s="21" t="s">
        <v>48</v>
      </c>
      <c r="K7" s="22">
        <v>44</v>
      </c>
      <c r="L7" s="23">
        <v>-1</v>
      </c>
      <c r="M7" s="22">
        <f t="shared" ref="M7:M14" si="2">SUM(O7:P7)</f>
        <v>135</v>
      </c>
      <c r="N7" s="22">
        <v>-1</v>
      </c>
      <c r="O7" s="24">
        <v>74</v>
      </c>
      <c r="P7" s="25">
        <v>61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165</v>
      </c>
      <c r="V7" s="22">
        <v>0</v>
      </c>
      <c r="W7" s="24">
        <v>91</v>
      </c>
      <c r="X7" s="25">
        <v>74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803</v>
      </c>
      <c r="D8" s="22">
        <f>D46</f>
        <v>0</v>
      </c>
      <c r="E8" s="28">
        <f t="shared" ref="E8:E16" si="4">SUM(G8:H8)</f>
        <v>2186</v>
      </c>
      <c r="F8" s="22">
        <f>F46</f>
        <v>-7</v>
      </c>
      <c r="G8" s="22">
        <f>G46</f>
        <v>1059</v>
      </c>
      <c r="H8" s="22">
        <f>H46</f>
        <v>1127</v>
      </c>
      <c r="I8" s="20">
        <v>203</v>
      </c>
      <c r="J8" s="21" t="s">
        <v>50</v>
      </c>
      <c r="K8" s="22">
        <v>25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128</v>
      </c>
      <c r="T8" s="23">
        <v>0</v>
      </c>
      <c r="U8" s="22">
        <f t="shared" si="3"/>
        <v>289</v>
      </c>
      <c r="V8" s="22">
        <v>0</v>
      </c>
      <c r="W8" s="24">
        <v>139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991</v>
      </c>
      <c r="D9" s="22">
        <f>L5</f>
        <v>-2</v>
      </c>
      <c r="E9" s="28">
        <f t="shared" si="4"/>
        <v>2678</v>
      </c>
      <c r="F9" s="22">
        <f>N5</f>
        <v>-10</v>
      </c>
      <c r="G9" s="22">
        <f>O5</f>
        <v>1301</v>
      </c>
      <c r="H9" s="22">
        <f>P5</f>
        <v>1377</v>
      </c>
      <c r="I9" s="20">
        <v>204</v>
      </c>
      <c r="J9" s="21" t="s">
        <v>52</v>
      </c>
      <c r="K9" s="22">
        <v>98</v>
      </c>
      <c r="L9" s="23">
        <v>1</v>
      </c>
      <c r="M9" s="22">
        <f t="shared" si="2"/>
        <v>237</v>
      </c>
      <c r="N9" s="22">
        <v>-2</v>
      </c>
      <c r="O9" s="24">
        <v>117</v>
      </c>
      <c r="P9" s="25">
        <v>120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628</v>
      </c>
      <c r="D10" s="22">
        <f>L17</f>
        <v>0</v>
      </c>
      <c r="E10" s="28">
        <f t="shared" si="4"/>
        <v>1618</v>
      </c>
      <c r="F10" s="22">
        <f>N17</f>
        <v>-7</v>
      </c>
      <c r="G10" s="22">
        <f>O17</f>
        <v>801</v>
      </c>
      <c r="H10" s="22">
        <f>P17</f>
        <v>817</v>
      </c>
      <c r="I10" s="20">
        <v>205</v>
      </c>
      <c r="J10" s="21" t="s">
        <v>54</v>
      </c>
      <c r="K10" s="22">
        <v>205</v>
      </c>
      <c r="L10" s="23">
        <v>-2</v>
      </c>
      <c r="M10" s="22">
        <f t="shared" si="2"/>
        <v>520</v>
      </c>
      <c r="N10" s="22">
        <v>-3</v>
      </c>
      <c r="O10" s="24">
        <v>262</v>
      </c>
      <c r="P10" s="25">
        <v>258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0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395</v>
      </c>
      <c r="D11" s="22">
        <f>L31</f>
        <v>-1</v>
      </c>
      <c r="E11" s="28">
        <f t="shared" si="4"/>
        <v>1115</v>
      </c>
      <c r="F11" s="22">
        <f>N31</f>
        <v>-3</v>
      </c>
      <c r="G11" s="22">
        <f>O31</f>
        <v>556</v>
      </c>
      <c r="H11" s="22">
        <f>P31</f>
        <v>559</v>
      </c>
      <c r="I11" s="20">
        <v>206</v>
      </c>
      <c r="J11" s="21" t="s">
        <v>56</v>
      </c>
      <c r="K11" s="22">
        <v>257</v>
      </c>
      <c r="L11" s="23">
        <v>0</v>
      </c>
      <c r="M11" s="22">
        <f>SUM(O11:P11)</f>
        <v>686</v>
      </c>
      <c r="N11" s="22">
        <v>-2</v>
      </c>
      <c r="O11" s="24">
        <v>324</v>
      </c>
      <c r="P11" s="25">
        <v>362</v>
      </c>
      <c r="Q11" s="20">
        <v>706</v>
      </c>
      <c r="R11" s="21" t="s">
        <v>57</v>
      </c>
      <c r="S11" s="22">
        <v>153</v>
      </c>
      <c r="T11" s="23">
        <v>0</v>
      </c>
      <c r="U11" s="22">
        <f t="shared" si="3"/>
        <v>409</v>
      </c>
      <c r="V11" s="22">
        <v>0</v>
      </c>
      <c r="W11" s="24">
        <v>198</v>
      </c>
      <c r="X11" s="25">
        <v>211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35</v>
      </c>
      <c r="D12" s="22">
        <f>L45</f>
        <v>0</v>
      </c>
      <c r="E12" s="28">
        <f t="shared" si="4"/>
        <v>56</v>
      </c>
      <c r="F12" s="22">
        <f>N45</f>
        <v>0</v>
      </c>
      <c r="G12" s="22">
        <f>O45</f>
        <v>28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171</v>
      </c>
      <c r="T12" s="23">
        <v>0</v>
      </c>
      <c r="U12" s="22">
        <f t="shared" si="3"/>
        <v>217</v>
      </c>
      <c r="V12" s="22">
        <v>0</v>
      </c>
      <c r="W12" s="24">
        <v>72</v>
      </c>
      <c r="X12" s="25">
        <v>145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0</v>
      </c>
      <c r="E13" s="28">
        <f t="shared" si="4"/>
        <v>791</v>
      </c>
      <c r="F13" s="22">
        <f>N52</f>
        <v>-2</v>
      </c>
      <c r="G13" s="22">
        <f>O52</f>
        <v>396</v>
      </c>
      <c r="H13" s="22">
        <f>P52</f>
        <v>395</v>
      </c>
      <c r="I13" s="20">
        <v>208</v>
      </c>
      <c r="J13" s="21" t="s">
        <v>60</v>
      </c>
      <c r="K13" s="22">
        <v>140</v>
      </c>
      <c r="L13" s="23">
        <v>-1</v>
      </c>
      <c r="M13" s="22">
        <f t="shared" si="2"/>
        <v>388</v>
      </c>
      <c r="N13" s="22">
        <v>-3</v>
      </c>
      <c r="O13" s="24">
        <v>184</v>
      </c>
      <c r="P13" s="25">
        <v>204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97</v>
      </c>
      <c r="V13" s="22">
        <v>0</v>
      </c>
      <c r="W13" s="24">
        <v>50</v>
      </c>
      <c r="X13" s="25">
        <v>47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1087</v>
      </c>
      <c r="D14" s="22">
        <f>T5</f>
        <v>-1</v>
      </c>
      <c r="E14" s="28">
        <f t="shared" si="4"/>
        <v>2705</v>
      </c>
      <c r="F14" s="22">
        <f>V5</f>
        <v>-1</v>
      </c>
      <c r="G14" s="22">
        <f>W5</f>
        <v>1303</v>
      </c>
      <c r="H14" s="22">
        <f>X5</f>
        <v>1402</v>
      </c>
      <c r="I14" s="20">
        <v>209</v>
      </c>
      <c r="J14" s="21" t="s">
        <v>62</v>
      </c>
      <c r="K14" s="22">
        <v>124</v>
      </c>
      <c r="L14" s="23">
        <v>1</v>
      </c>
      <c r="M14" s="22">
        <f t="shared" si="2"/>
        <v>363</v>
      </c>
      <c r="N14" s="22">
        <v>1</v>
      </c>
      <c r="O14" s="24">
        <v>176</v>
      </c>
      <c r="P14" s="25">
        <v>187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260</v>
      </c>
      <c r="V14" s="22">
        <v>0</v>
      </c>
      <c r="W14" s="24">
        <v>131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702</v>
      </c>
      <c r="D15" s="22">
        <f>T20</f>
        <v>0</v>
      </c>
      <c r="E15" s="28">
        <f>SUM(G15:H15)</f>
        <v>1751</v>
      </c>
      <c r="F15" s="22">
        <f>V20</f>
        <v>-2</v>
      </c>
      <c r="G15" s="22">
        <f>W20</f>
        <v>867</v>
      </c>
      <c r="H15" s="22">
        <f>X20</f>
        <v>884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0</v>
      </c>
      <c r="U15" s="22">
        <f t="shared" si="3"/>
        <v>149</v>
      </c>
      <c r="V15" s="22">
        <v>0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362</v>
      </c>
      <c r="D16" s="37">
        <f>T35</f>
        <v>-2</v>
      </c>
      <c r="E16" s="37">
        <f t="shared" si="4"/>
        <v>784</v>
      </c>
      <c r="F16" s="37">
        <f>V35</f>
        <v>-7</v>
      </c>
      <c r="G16" s="37">
        <f>W35</f>
        <v>385</v>
      </c>
      <c r="H16" s="37">
        <f>X35</f>
        <v>399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115</v>
      </c>
      <c r="T16" s="23">
        <v>-1</v>
      </c>
      <c r="U16" s="22">
        <f t="shared" si="3"/>
        <v>297</v>
      </c>
      <c r="V16" s="22">
        <v>0</v>
      </c>
      <c r="W16" s="24">
        <v>152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628</v>
      </c>
      <c r="L17" s="17">
        <f t="shared" ref="L17:P17" si="5">SUM(L18:L28)</f>
        <v>0</v>
      </c>
      <c r="M17" s="17">
        <f>SUM(O17:P17)</f>
        <v>1618</v>
      </c>
      <c r="N17" s="17">
        <f>SUM(N18:N28)</f>
        <v>-7</v>
      </c>
      <c r="O17" s="17">
        <f>SUM(O18:O28)</f>
        <v>801</v>
      </c>
      <c r="P17" s="17">
        <f t="shared" si="5"/>
        <v>817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511</v>
      </c>
      <c r="V17" s="22">
        <v>-1</v>
      </c>
      <c r="W17" s="24">
        <v>244</v>
      </c>
      <c r="X17" s="25">
        <v>267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40</v>
      </c>
      <c r="L18" s="23">
        <v>0</v>
      </c>
      <c r="M18" s="22">
        <f>SUM(O18:P18)</f>
        <v>98</v>
      </c>
      <c r="N18" s="22">
        <v>0</v>
      </c>
      <c r="O18" s="24">
        <v>50</v>
      </c>
      <c r="P18" s="25">
        <v>48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2696</v>
      </c>
      <c r="D19" s="17">
        <f t="shared" ref="D19:H19" si="6">SUM(D20:D43)</f>
        <v>0</v>
      </c>
      <c r="E19" s="17">
        <f>SUM(G19:H19)</f>
        <v>6312</v>
      </c>
      <c r="F19" s="17">
        <f t="shared" si="6"/>
        <v>10</v>
      </c>
      <c r="G19" s="17">
        <f>SUM(G20:G43)</f>
        <v>3033</v>
      </c>
      <c r="H19" s="128">
        <f t="shared" si="6"/>
        <v>3279</v>
      </c>
      <c r="I19" s="20">
        <v>302</v>
      </c>
      <c r="J19" s="21" t="s">
        <v>68</v>
      </c>
      <c r="K19" s="22">
        <v>68</v>
      </c>
      <c r="L19" s="23">
        <v>0</v>
      </c>
      <c r="M19" s="22">
        <f t="shared" ref="M19:M28" si="7">SUM(O19:P19)</f>
        <v>200</v>
      </c>
      <c r="N19" s="22">
        <v>0</v>
      </c>
      <c r="O19" s="24">
        <v>99</v>
      </c>
      <c r="P19" s="25">
        <v>101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0</v>
      </c>
      <c r="E20" s="22">
        <f>SUM(G20:H20)</f>
        <v>193</v>
      </c>
      <c r="F20" s="22">
        <v>0</v>
      </c>
      <c r="G20" s="23">
        <v>69</v>
      </c>
      <c r="H20" s="34">
        <v>124</v>
      </c>
      <c r="I20" s="50">
        <v>303</v>
      </c>
      <c r="J20" s="21" t="s">
        <v>70</v>
      </c>
      <c r="K20" s="22">
        <v>58</v>
      </c>
      <c r="L20" s="23">
        <v>1</v>
      </c>
      <c r="M20" s="22">
        <f t="shared" si="7"/>
        <v>146</v>
      </c>
      <c r="N20" s="22">
        <v>1</v>
      </c>
      <c r="O20" s="24">
        <v>70</v>
      </c>
      <c r="P20" s="25">
        <v>76</v>
      </c>
      <c r="Q20" s="18"/>
      <c r="R20" s="16" t="s">
        <v>159</v>
      </c>
      <c r="S20" s="17">
        <f>SUM(S21:S32)</f>
        <v>702</v>
      </c>
      <c r="T20" s="17">
        <f t="shared" ref="T20:W20" si="8">SUM(T21:T32)</f>
        <v>0</v>
      </c>
      <c r="U20" s="17">
        <f>SUM(W20:X20)</f>
        <v>1751</v>
      </c>
      <c r="V20" s="17">
        <f t="shared" si="8"/>
        <v>-2</v>
      </c>
      <c r="W20" s="17">
        <f t="shared" si="8"/>
        <v>867</v>
      </c>
      <c r="X20" s="95">
        <f>SUM(X21:X32)</f>
        <v>884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-1</v>
      </c>
      <c r="E21" s="22">
        <f t="shared" ref="E21:E42" si="9">SUM(G21:H21)</f>
        <v>922</v>
      </c>
      <c r="F21" s="22">
        <v>-2</v>
      </c>
      <c r="G21" s="23">
        <v>435</v>
      </c>
      <c r="H21" s="34">
        <v>487</v>
      </c>
      <c r="I21" s="50">
        <v>304</v>
      </c>
      <c r="J21" s="21" t="s">
        <v>72</v>
      </c>
      <c r="K21" s="22">
        <v>50</v>
      </c>
      <c r="L21" s="23">
        <v>0</v>
      </c>
      <c r="M21" s="22">
        <f t="shared" si="7"/>
        <v>126</v>
      </c>
      <c r="N21" s="22">
        <v>-1</v>
      </c>
      <c r="O21" s="24">
        <v>65</v>
      </c>
      <c r="P21" s="25">
        <v>61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237</v>
      </c>
      <c r="V21" s="22">
        <v>0</v>
      </c>
      <c r="W21" s="24">
        <v>121</v>
      </c>
      <c r="X21" s="25">
        <v>116</v>
      </c>
      <c r="Y21" s="4"/>
    </row>
    <row r="22" spans="1:25">
      <c r="A22" s="20" t="s">
        <v>9</v>
      </c>
      <c r="B22" s="21" t="s">
        <v>191</v>
      </c>
      <c r="C22" s="22">
        <v>234</v>
      </c>
      <c r="D22" s="23">
        <v>0</v>
      </c>
      <c r="E22" s="22">
        <f t="shared" si="9"/>
        <v>531</v>
      </c>
      <c r="F22" s="22">
        <v>1</v>
      </c>
      <c r="G22" s="23">
        <v>265</v>
      </c>
      <c r="H22" s="34">
        <v>266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27</v>
      </c>
      <c r="T22" s="23">
        <v>-1</v>
      </c>
      <c r="U22" s="22">
        <f t="shared" ref="U22:U32" si="10">SUM(W22:X22)</f>
        <v>65</v>
      </c>
      <c r="V22" s="22">
        <v>-3</v>
      </c>
      <c r="W22" s="24">
        <v>33</v>
      </c>
      <c r="X22" s="25">
        <v>32</v>
      </c>
      <c r="Y22" s="4"/>
    </row>
    <row r="23" spans="1:25" ht="12.75" customHeight="1">
      <c r="A23" s="20" t="s">
        <v>10</v>
      </c>
      <c r="B23" s="21" t="s">
        <v>77</v>
      </c>
      <c r="C23" s="22">
        <v>55</v>
      </c>
      <c r="D23" s="23">
        <v>1</v>
      </c>
      <c r="E23" s="22">
        <f t="shared" si="9"/>
        <v>139</v>
      </c>
      <c r="F23" s="22">
        <v>1</v>
      </c>
      <c r="G23" s="23">
        <v>68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303</v>
      </c>
      <c r="N23" s="22">
        <v>-1</v>
      </c>
      <c r="O23" s="24">
        <v>146</v>
      </c>
      <c r="P23" s="25">
        <v>157</v>
      </c>
      <c r="Q23" s="20">
        <v>803</v>
      </c>
      <c r="R23" s="21" t="s">
        <v>79</v>
      </c>
      <c r="S23" s="22">
        <v>36</v>
      </c>
      <c r="T23" s="23">
        <v>0</v>
      </c>
      <c r="U23" s="22">
        <f t="shared" si="10"/>
        <v>92</v>
      </c>
      <c r="V23" s="22">
        <v>0</v>
      </c>
      <c r="W23" s="24">
        <v>47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0</v>
      </c>
      <c r="E24" s="22">
        <f t="shared" si="9"/>
        <v>164</v>
      </c>
      <c r="F24" s="22">
        <v>-1</v>
      </c>
      <c r="G24" s="23">
        <v>72</v>
      </c>
      <c r="H24" s="34">
        <v>92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121</v>
      </c>
      <c r="N24" s="22">
        <v>-2</v>
      </c>
      <c r="O24" s="24">
        <v>58</v>
      </c>
      <c r="P24" s="25">
        <v>63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229</v>
      </c>
      <c r="F25" s="22">
        <v>-2</v>
      </c>
      <c r="G25" s="23">
        <v>110</v>
      </c>
      <c r="H25" s="34">
        <v>119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73</v>
      </c>
      <c r="N25" s="22">
        <v>0</v>
      </c>
      <c r="O25" s="24">
        <v>35</v>
      </c>
      <c r="P25" s="25">
        <v>38</v>
      </c>
      <c r="Q25" s="20">
        <v>805</v>
      </c>
      <c r="R25" s="21" t="s">
        <v>84</v>
      </c>
      <c r="S25" s="22">
        <v>46</v>
      </c>
      <c r="T25" s="23">
        <v>1</v>
      </c>
      <c r="U25" s="22">
        <f t="shared" si="10"/>
        <v>99</v>
      </c>
      <c r="V25" s="22">
        <v>1</v>
      </c>
      <c r="W25" s="24">
        <v>51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214</v>
      </c>
      <c r="D26" s="23">
        <v>2</v>
      </c>
      <c r="E26" s="22">
        <f t="shared" si="9"/>
        <v>532</v>
      </c>
      <c r="F26" s="22">
        <v>3</v>
      </c>
      <c r="G26" s="23">
        <v>256</v>
      </c>
      <c r="H26" s="34">
        <v>276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78</v>
      </c>
      <c r="V26" s="22">
        <v>0</v>
      </c>
      <c r="W26" s="24">
        <v>42</v>
      </c>
      <c r="X26" s="25">
        <v>36</v>
      </c>
      <c r="Y26" s="4"/>
    </row>
    <row r="27" spans="1:25" ht="12.75" customHeight="1">
      <c r="A27" s="20" t="s">
        <v>14</v>
      </c>
      <c r="B27" s="21" t="s">
        <v>87</v>
      </c>
      <c r="C27" s="22">
        <v>407</v>
      </c>
      <c r="D27" s="23">
        <v>0</v>
      </c>
      <c r="E27" s="22">
        <f t="shared" si="9"/>
        <v>1050</v>
      </c>
      <c r="F27" s="22">
        <v>8</v>
      </c>
      <c r="G27" s="23">
        <v>525</v>
      </c>
      <c r="H27" s="34">
        <v>525</v>
      </c>
      <c r="I27" s="50">
        <v>310</v>
      </c>
      <c r="J27" s="21" t="s">
        <v>88</v>
      </c>
      <c r="K27" s="22">
        <v>129</v>
      </c>
      <c r="L27" s="23">
        <v>-1</v>
      </c>
      <c r="M27" s="22">
        <f t="shared" si="7"/>
        <v>337</v>
      </c>
      <c r="N27" s="22">
        <v>-3</v>
      </c>
      <c r="O27" s="24">
        <v>168</v>
      </c>
      <c r="P27" s="25">
        <v>169</v>
      </c>
      <c r="Q27" s="20">
        <v>807</v>
      </c>
      <c r="R27" s="21" t="s">
        <v>89</v>
      </c>
      <c r="S27" s="22">
        <v>33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0</v>
      </c>
      <c r="E28" s="22">
        <f t="shared" si="9"/>
        <v>70</v>
      </c>
      <c r="F28" s="22">
        <v>0</v>
      </c>
      <c r="G28" s="23">
        <v>34</v>
      </c>
      <c r="H28" s="34">
        <v>36</v>
      </c>
      <c r="I28" s="50">
        <v>311</v>
      </c>
      <c r="J28" s="21" t="s">
        <v>91</v>
      </c>
      <c r="K28" s="22">
        <v>25</v>
      </c>
      <c r="L28" s="23">
        <v>0</v>
      </c>
      <c r="M28" s="22">
        <f t="shared" si="7"/>
        <v>58</v>
      </c>
      <c r="N28" s="22">
        <v>-1</v>
      </c>
      <c r="O28" s="24">
        <v>30</v>
      </c>
      <c r="P28" s="25">
        <v>28</v>
      </c>
      <c r="Q28" s="20">
        <v>808</v>
      </c>
      <c r="R28" s="21" t="s">
        <v>92</v>
      </c>
      <c r="S28" s="22">
        <v>59</v>
      </c>
      <c r="T28" s="23">
        <v>0</v>
      </c>
      <c r="U28" s="22">
        <f t="shared" si="10"/>
        <v>148</v>
      </c>
      <c r="V28" s="22">
        <v>-1</v>
      </c>
      <c r="W28" s="24">
        <v>75</v>
      </c>
      <c r="X28" s="25">
        <v>73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296</v>
      </c>
      <c r="F29" s="22">
        <v>1</v>
      </c>
      <c r="G29" s="23">
        <v>144</v>
      </c>
      <c r="H29" s="34">
        <v>152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150</v>
      </c>
      <c r="V29" s="22">
        <v>2</v>
      </c>
      <c r="W29" s="24">
        <v>74</v>
      </c>
      <c r="X29" s="25">
        <v>76</v>
      </c>
      <c r="Y29" s="4"/>
    </row>
    <row r="30" spans="1:25" ht="12.75" customHeight="1">
      <c r="A30" s="20" t="s">
        <v>17</v>
      </c>
      <c r="B30" s="21" t="s">
        <v>95</v>
      </c>
      <c r="C30" s="22">
        <v>63</v>
      </c>
      <c r="D30" s="23">
        <v>-1</v>
      </c>
      <c r="E30" s="22">
        <f t="shared" si="9"/>
        <v>156</v>
      </c>
      <c r="F30" s="22">
        <v>-1</v>
      </c>
      <c r="G30" s="23">
        <v>76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29</v>
      </c>
      <c r="T30" s="23">
        <v>0</v>
      </c>
      <c r="U30" s="22">
        <f t="shared" si="10"/>
        <v>79</v>
      </c>
      <c r="V30" s="22">
        <v>0</v>
      </c>
      <c r="W30" s="24">
        <v>37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0</v>
      </c>
      <c r="E31" s="22">
        <f t="shared" si="9"/>
        <v>406</v>
      </c>
      <c r="F31" s="22">
        <v>1</v>
      </c>
      <c r="G31" s="23">
        <v>181</v>
      </c>
      <c r="H31" s="34">
        <v>225</v>
      </c>
      <c r="I31" s="18"/>
      <c r="J31" s="16" t="s">
        <v>160</v>
      </c>
      <c r="K31" s="17">
        <f>SUM(K32:K42)</f>
        <v>395</v>
      </c>
      <c r="L31" s="17">
        <f t="shared" ref="L31:P31" si="11">SUM(L32:L42)</f>
        <v>-1</v>
      </c>
      <c r="M31" s="17">
        <f>SUM(O31:P31)</f>
        <v>1115</v>
      </c>
      <c r="N31" s="17">
        <f t="shared" si="11"/>
        <v>-3</v>
      </c>
      <c r="O31" s="17">
        <f>SUM(O32:O42)</f>
        <v>556</v>
      </c>
      <c r="P31" s="17">
        <f t="shared" si="11"/>
        <v>559</v>
      </c>
      <c r="Q31" s="20">
        <v>811</v>
      </c>
      <c r="R31" s="21" t="s">
        <v>98</v>
      </c>
      <c r="S31" s="22">
        <v>107</v>
      </c>
      <c r="T31" s="23">
        <v>0</v>
      </c>
      <c r="U31" s="22">
        <f t="shared" si="10"/>
        <v>248</v>
      </c>
      <c r="V31" s="22">
        <v>-1</v>
      </c>
      <c r="W31" s="24">
        <v>117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70</v>
      </c>
      <c r="D32" s="23">
        <v>-1</v>
      </c>
      <c r="E32" s="22">
        <f t="shared" si="9"/>
        <v>166</v>
      </c>
      <c r="F32" s="22">
        <v>-2</v>
      </c>
      <c r="G32" s="23">
        <v>76</v>
      </c>
      <c r="H32" s="34">
        <v>90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208</v>
      </c>
      <c r="N32" s="22">
        <v>-1</v>
      </c>
      <c r="O32" s="24">
        <v>101</v>
      </c>
      <c r="P32" s="25">
        <v>107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409</v>
      </c>
      <c r="V32" s="22">
        <v>0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0</v>
      </c>
      <c r="E33" s="22">
        <f t="shared" si="9"/>
        <v>182</v>
      </c>
      <c r="F33" s="22">
        <v>0</v>
      </c>
      <c r="G33" s="23">
        <v>88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110</v>
      </c>
      <c r="D34" s="23">
        <v>0</v>
      </c>
      <c r="E34" s="22">
        <f t="shared" si="9"/>
        <v>266</v>
      </c>
      <c r="F34" s="22">
        <v>0</v>
      </c>
      <c r="G34" s="23">
        <v>118</v>
      </c>
      <c r="H34" s="34">
        <v>148</v>
      </c>
      <c r="I34" s="50">
        <v>404</v>
      </c>
      <c r="J34" s="21" t="s">
        <v>105</v>
      </c>
      <c r="K34" s="22">
        <v>33</v>
      </c>
      <c r="L34" s="23">
        <v>-2</v>
      </c>
      <c r="M34" s="22">
        <f t="shared" si="12"/>
        <v>110</v>
      </c>
      <c r="N34" s="22">
        <v>-4</v>
      </c>
      <c r="O34" s="24">
        <v>56</v>
      </c>
      <c r="P34" s="25">
        <v>54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48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362</v>
      </c>
      <c r="T35" s="17">
        <f>SUM(T36:T43)</f>
        <v>-2</v>
      </c>
      <c r="U35" s="17">
        <f>SUM(W35:X35)</f>
        <v>784</v>
      </c>
      <c r="V35" s="17">
        <f>SUM(V36:V43)</f>
        <v>-7</v>
      </c>
      <c r="W35" s="17">
        <f t="shared" ref="W35:X35" si="13">SUM(W36:W43)</f>
        <v>385</v>
      </c>
      <c r="X35" s="95">
        <f t="shared" si="13"/>
        <v>399</v>
      </c>
      <c r="Y35" s="4"/>
    </row>
    <row r="36" spans="1:25" ht="12.75" customHeight="1">
      <c r="A36" s="20" t="s">
        <v>23</v>
      </c>
      <c r="B36" s="21" t="s">
        <v>106</v>
      </c>
      <c r="C36" s="22">
        <v>103</v>
      </c>
      <c r="D36" s="23">
        <v>0</v>
      </c>
      <c r="E36" s="22">
        <f t="shared" si="9"/>
        <v>220</v>
      </c>
      <c r="F36" s="22">
        <v>0</v>
      </c>
      <c r="G36" s="23">
        <v>108</v>
      </c>
      <c r="H36" s="34">
        <v>112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179</v>
      </c>
      <c r="N36" s="22">
        <v>0</v>
      </c>
      <c r="O36" s="24">
        <v>98</v>
      </c>
      <c r="P36" s="25">
        <v>81</v>
      </c>
      <c r="Q36" s="20">
        <v>901</v>
      </c>
      <c r="R36" s="21" t="s">
        <v>170</v>
      </c>
      <c r="S36" s="22">
        <v>71</v>
      </c>
      <c r="T36" s="23">
        <v>0</v>
      </c>
      <c r="U36" s="22">
        <f>SUM(W36:X36)</f>
        <v>144</v>
      </c>
      <c r="V36" s="22">
        <v>-1</v>
      </c>
      <c r="W36" s="24">
        <v>74</v>
      </c>
      <c r="X36" s="25">
        <v>70</v>
      </c>
      <c r="Y36" s="4"/>
    </row>
    <row r="37" spans="1:25" ht="12.75" customHeight="1">
      <c r="A37" s="20" t="s">
        <v>24</v>
      </c>
      <c r="B37" s="21" t="s">
        <v>108</v>
      </c>
      <c r="C37" s="22">
        <v>8</v>
      </c>
      <c r="D37" s="23">
        <v>0</v>
      </c>
      <c r="E37" s="22">
        <f t="shared" si="9"/>
        <v>17</v>
      </c>
      <c r="F37" s="22">
        <v>0</v>
      </c>
      <c r="G37" s="24">
        <v>9</v>
      </c>
      <c r="H37" s="25">
        <v>8</v>
      </c>
      <c r="I37" s="50">
        <v>407</v>
      </c>
      <c r="J37" s="21" t="s">
        <v>111</v>
      </c>
      <c r="K37" s="22">
        <v>66</v>
      </c>
      <c r="L37" s="23">
        <v>1</v>
      </c>
      <c r="M37" s="22">
        <f t="shared" si="12"/>
        <v>210</v>
      </c>
      <c r="N37" s="22">
        <v>2</v>
      </c>
      <c r="O37" s="24">
        <v>103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58</v>
      </c>
      <c r="V37" s="22">
        <v>-1</v>
      </c>
      <c r="W37" s="24">
        <v>33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40</v>
      </c>
      <c r="N38" s="22">
        <v>0</v>
      </c>
      <c r="O38" s="24">
        <v>21</v>
      </c>
      <c r="P38" s="25">
        <v>19</v>
      </c>
      <c r="Q38" s="20">
        <v>905</v>
      </c>
      <c r="R38" s="21" t="s">
        <v>116</v>
      </c>
      <c r="S38" s="22">
        <v>55</v>
      </c>
      <c r="T38" s="23">
        <v>-1</v>
      </c>
      <c r="U38" s="22">
        <f t="shared" si="14"/>
        <v>136</v>
      </c>
      <c r="V38" s="22">
        <v>-1</v>
      </c>
      <c r="W38" s="24">
        <v>66</v>
      </c>
      <c r="X38" s="25">
        <v>70</v>
      </c>
    </row>
    <row r="39" spans="1:25" ht="12.75" customHeight="1">
      <c r="A39" s="20" t="s">
        <v>26</v>
      </c>
      <c r="B39" s="21" t="s">
        <v>112</v>
      </c>
      <c r="C39" s="22">
        <v>10</v>
      </c>
      <c r="D39" s="23">
        <v>1</v>
      </c>
      <c r="E39" s="22">
        <f t="shared" si="9"/>
        <v>25</v>
      </c>
      <c r="F39" s="22">
        <v>1</v>
      </c>
      <c r="G39" s="129">
        <v>13</v>
      </c>
      <c r="H39" s="25">
        <v>12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0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16</v>
      </c>
      <c r="V39" s="22">
        <v>0</v>
      </c>
      <c r="W39" s="24">
        <v>10</v>
      </c>
      <c r="X39" s="25">
        <v>6</v>
      </c>
    </row>
    <row r="40" spans="1:25" ht="12.75" customHeight="1">
      <c r="A40" s="20" t="s">
        <v>27</v>
      </c>
      <c r="B40" s="21" t="s">
        <v>114</v>
      </c>
      <c r="C40" s="22">
        <v>83</v>
      </c>
      <c r="D40" s="23">
        <v>0</v>
      </c>
      <c r="E40" s="22">
        <f t="shared" si="9"/>
        <v>183</v>
      </c>
      <c r="F40" s="22">
        <v>0</v>
      </c>
      <c r="G40" s="24">
        <v>92</v>
      </c>
      <c r="H40" s="25">
        <v>91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109</v>
      </c>
      <c r="T40" s="23">
        <v>-1</v>
      </c>
      <c r="U40" s="22">
        <f t="shared" si="14"/>
        <v>238</v>
      </c>
      <c r="V40" s="22">
        <v>-2</v>
      </c>
      <c r="W40" s="24">
        <v>115</v>
      </c>
      <c r="X40" s="25">
        <v>123</v>
      </c>
    </row>
    <row r="41" spans="1:25" ht="12.75" customHeight="1">
      <c r="A41" s="20" t="s">
        <v>28</v>
      </c>
      <c r="B41" s="21" t="s">
        <v>117</v>
      </c>
      <c r="C41" s="22">
        <v>61</v>
      </c>
      <c r="D41" s="23">
        <v>-1</v>
      </c>
      <c r="E41" s="22">
        <f t="shared" si="9"/>
        <v>123</v>
      </c>
      <c r="F41" s="22">
        <v>-1</v>
      </c>
      <c r="G41" s="24">
        <v>64</v>
      </c>
      <c r="H41" s="25">
        <v>59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5</v>
      </c>
      <c r="N41" s="22">
        <v>0</v>
      </c>
      <c r="O41" s="24">
        <v>3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54</v>
      </c>
      <c r="V41" s="22">
        <v>-2</v>
      </c>
      <c r="W41" s="24">
        <v>25</v>
      </c>
      <c r="X41" s="25">
        <v>29</v>
      </c>
    </row>
    <row r="42" spans="1:25" ht="12.75" customHeight="1">
      <c r="A42" s="20" t="s">
        <v>29</v>
      </c>
      <c r="B42" s="21" t="s">
        <v>120</v>
      </c>
      <c r="C42" s="22">
        <v>79</v>
      </c>
      <c r="D42" s="23">
        <v>0</v>
      </c>
      <c r="E42" s="22">
        <f t="shared" si="9"/>
        <v>178</v>
      </c>
      <c r="F42" s="22">
        <v>1</v>
      </c>
      <c r="G42" s="24">
        <v>92</v>
      </c>
      <c r="H42" s="25">
        <v>86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1</v>
      </c>
      <c r="E43" s="22">
        <f>SUM(G43:H43)</f>
        <v>144</v>
      </c>
      <c r="F43" s="22">
        <v>2</v>
      </c>
      <c r="G43" s="24">
        <v>76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90</v>
      </c>
      <c r="V43" s="22">
        <v>0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35</v>
      </c>
      <c r="L45" s="17">
        <f t="shared" ref="L45:P45" si="15">SUM(L46:L49)</f>
        <v>0</v>
      </c>
      <c r="M45" s="17">
        <f>SUM(O45:P45)</f>
        <v>56</v>
      </c>
      <c r="N45" s="17">
        <f t="shared" si="15"/>
        <v>0</v>
      </c>
      <c r="O45" s="17">
        <f t="shared" si="15"/>
        <v>28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803</v>
      </c>
      <c r="D46" s="17">
        <f t="shared" ref="D46:F46" si="16">SUM(D47:D59)</f>
        <v>0</v>
      </c>
      <c r="E46" s="17">
        <f t="shared" si="16"/>
        <v>2186</v>
      </c>
      <c r="F46" s="17">
        <f t="shared" si="16"/>
        <v>-7</v>
      </c>
      <c r="G46" s="17">
        <f>SUM(G47:G59)</f>
        <v>1059</v>
      </c>
      <c r="H46" s="128">
        <f>SUM(H47:H59)</f>
        <v>1127</v>
      </c>
      <c r="I46" s="20">
        <v>501</v>
      </c>
      <c r="J46" s="21" t="s">
        <v>126</v>
      </c>
      <c r="K46" s="22">
        <v>17</v>
      </c>
      <c r="L46" s="23">
        <v>0</v>
      </c>
      <c r="M46" s="22">
        <f>SUM(O46:P46)</f>
        <v>28</v>
      </c>
      <c r="N46" s="22">
        <v>0</v>
      </c>
      <c r="O46" s="24">
        <v>13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162</v>
      </c>
      <c r="F47" s="22">
        <v>-1</v>
      </c>
      <c r="G47" s="24">
        <v>65</v>
      </c>
      <c r="H47" s="25">
        <v>97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0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0</v>
      </c>
      <c r="E49" s="22">
        <f t="shared" si="18"/>
        <v>106</v>
      </c>
      <c r="F49" s="22">
        <v>1</v>
      </c>
      <c r="G49" s="24">
        <v>51</v>
      </c>
      <c r="H49" s="25">
        <v>55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95</v>
      </c>
      <c r="F50" s="22">
        <v>0</v>
      </c>
      <c r="G50" s="24">
        <v>41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0</v>
      </c>
      <c r="M52" s="17">
        <f>SUM(O52:P52)</f>
        <v>791</v>
      </c>
      <c r="N52" s="17">
        <f t="shared" si="19"/>
        <v>-2</v>
      </c>
      <c r="O52" s="17">
        <f>SUM(O53:O57)</f>
        <v>396</v>
      </c>
      <c r="P52" s="17">
        <f t="shared" si="19"/>
        <v>395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28</v>
      </c>
      <c r="D54" s="23">
        <v>0</v>
      </c>
      <c r="E54" s="22">
        <f t="shared" si="18"/>
        <v>76</v>
      </c>
      <c r="F54" s="22">
        <v>-1</v>
      </c>
      <c r="G54" s="24">
        <v>39</v>
      </c>
      <c r="H54" s="25">
        <v>37</v>
      </c>
      <c r="I54" s="50">
        <v>602</v>
      </c>
      <c r="J54" s="21" t="s">
        <v>137</v>
      </c>
      <c r="K54" s="22">
        <v>93</v>
      </c>
      <c r="L54" s="23">
        <v>0</v>
      </c>
      <c r="M54" s="22">
        <f t="shared" ref="M54:M57" si="20">SUM(O54:P54)</f>
        <v>251</v>
      </c>
      <c r="N54" s="22">
        <v>-1</v>
      </c>
      <c r="O54" s="24">
        <v>132</v>
      </c>
      <c r="P54" s="25">
        <v>119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167</v>
      </c>
      <c r="D55" s="23">
        <v>-1</v>
      </c>
      <c r="E55" s="22">
        <f t="shared" si="18"/>
        <v>514</v>
      </c>
      <c r="F55" s="22">
        <v>-4</v>
      </c>
      <c r="G55" s="24">
        <v>252</v>
      </c>
      <c r="H55" s="25">
        <v>262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48</v>
      </c>
      <c r="P55" s="25">
        <v>56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68</v>
      </c>
      <c r="D56" s="23">
        <v>1</v>
      </c>
      <c r="E56" s="22">
        <f t="shared" si="18"/>
        <v>184</v>
      </c>
      <c r="F56" s="22">
        <v>1</v>
      </c>
      <c r="G56" s="24">
        <v>91</v>
      </c>
      <c r="H56" s="25">
        <v>93</v>
      </c>
      <c r="I56" s="50">
        <v>604</v>
      </c>
      <c r="J56" s="21" t="s">
        <v>141</v>
      </c>
      <c r="K56" s="22">
        <v>41</v>
      </c>
      <c r="L56" s="23">
        <v>0</v>
      </c>
      <c r="M56" s="22">
        <f t="shared" si="20"/>
        <v>113</v>
      </c>
      <c r="N56" s="22">
        <v>0</v>
      </c>
      <c r="O56" s="24">
        <v>66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195</v>
      </c>
      <c r="N57" s="22">
        <v>-1</v>
      </c>
      <c r="O57" s="24">
        <v>91</v>
      </c>
      <c r="P57" s="25">
        <v>104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159</v>
      </c>
      <c r="D58" s="23">
        <v>0</v>
      </c>
      <c r="E58" s="22">
        <f t="shared" si="18"/>
        <v>426</v>
      </c>
      <c r="F58" s="22">
        <v>-1</v>
      </c>
      <c r="G58" s="24">
        <v>205</v>
      </c>
      <c r="H58" s="25">
        <v>221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0</v>
      </c>
      <c r="E59" s="22">
        <f t="shared" si="18"/>
        <v>273</v>
      </c>
      <c r="F59" s="22">
        <v>-2</v>
      </c>
      <c r="G59" s="24">
        <v>134</v>
      </c>
      <c r="H59" s="25">
        <v>139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H5:H6"/>
    <mergeCell ref="R3:R4"/>
    <mergeCell ref="S3:S4"/>
    <mergeCell ref="T3:T4"/>
    <mergeCell ref="U3:X3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M3:P3"/>
    <mergeCell ref="Q3:Q4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G16" sqref="F16:G1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9" t="s">
        <v>144</v>
      </c>
      <c r="B1" s="150"/>
      <c r="C1" s="150"/>
      <c r="D1" s="150"/>
      <c r="E1" s="150"/>
      <c r="F1" s="150"/>
      <c r="G1" s="93"/>
      <c r="H1" s="152" t="s">
        <v>173</v>
      </c>
      <c r="I1" s="154">
        <v>3</v>
      </c>
      <c r="J1" s="142" t="s">
        <v>185</v>
      </c>
      <c r="K1" s="142"/>
      <c r="L1" s="142"/>
      <c r="M1" s="142"/>
      <c r="N1" s="142"/>
      <c r="O1" s="142"/>
      <c r="P1" s="91"/>
      <c r="Q1" s="91"/>
      <c r="R1" s="91"/>
      <c r="S1" s="91"/>
      <c r="T1" s="91"/>
      <c r="U1" s="144" t="s">
        <v>186</v>
      </c>
      <c r="V1" s="144"/>
      <c r="W1" s="144"/>
      <c r="X1" s="144"/>
    </row>
    <row r="2" spans="1:32" ht="12" customHeight="1">
      <c r="A2" s="151"/>
      <c r="B2" s="151"/>
      <c r="C2" s="151"/>
      <c r="D2" s="151"/>
      <c r="E2" s="151"/>
      <c r="F2" s="151"/>
      <c r="G2" s="94"/>
      <c r="H2" s="153"/>
      <c r="I2" s="155"/>
      <c r="J2" s="143"/>
      <c r="K2" s="143"/>
      <c r="L2" s="143"/>
      <c r="M2" s="143"/>
      <c r="N2" s="143"/>
      <c r="O2" s="143"/>
      <c r="P2" s="92"/>
      <c r="Q2" s="92"/>
      <c r="R2" s="92"/>
      <c r="S2" s="92"/>
      <c r="T2" s="92"/>
      <c r="U2" s="145"/>
      <c r="V2" s="145"/>
      <c r="W2" s="145"/>
      <c r="X2" s="145"/>
    </row>
    <row r="3" spans="1:32" ht="12" customHeight="1">
      <c r="A3" s="134" t="s">
        <v>4</v>
      </c>
      <c r="B3" s="141" t="s">
        <v>0</v>
      </c>
      <c r="C3" s="141" t="s">
        <v>1</v>
      </c>
      <c r="D3" s="141" t="s">
        <v>40</v>
      </c>
      <c r="E3" s="156" t="s">
        <v>41</v>
      </c>
      <c r="F3" s="156"/>
      <c r="G3" s="156"/>
      <c r="H3" s="157"/>
      <c r="I3" s="134" t="s">
        <v>4</v>
      </c>
      <c r="J3" s="141" t="s">
        <v>0</v>
      </c>
      <c r="K3" s="141" t="s">
        <v>1</v>
      </c>
      <c r="L3" s="141" t="s">
        <v>40</v>
      </c>
      <c r="M3" s="156" t="s">
        <v>41</v>
      </c>
      <c r="N3" s="156"/>
      <c r="O3" s="156"/>
      <c r="P3" s="157"/>
      <c r="Q3" s="134" t="s">
        <v>4</v>
      </c>
      <c r="R3" s="141" t="s">
        <v>0</v>
      </c>
      <c r="S3" s="141" t="s">
        <v>1</v>
      </c>
      <c r="T3" s="141" t="s">
        <v>40</v>
      </c>
      <c r="U3" s="156" t="s">
        <v>41</v>
      </c>
      <c r="V3" s="156"/>
      <c r="W3" s="156"/>
      <c r="X3" s="157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4"/>
      <c r="B4" s="141"/>
      <c r="C4" s="141"/>
      <c r="D4" s="148"/>
      <c r="E4" s="10" t="s">
        <v>42</v>
      </c>
      <c r="F4" s="10" t="s">
        <v>40</v>
      </c>
      <c r="G4" s="10" t="s">
        <v>2</v>
      </c>
      <c r="H4" s="11" t="s">
        <v>3</v>
      </c>
      <c r="I4" s="134"/>
      <c r="J4" s="141"/>
      <c r="K4" s="141"/>
      <c r="L4" s="148"/>
      <c r="M4" s="12" t="s">
        <v>42</v>
      </c>
      <c r="N4" s="10" t="s">
        <v>40</v>
      </c>
      <c r="O4" s="10" t="s">
        <v>2</v>
      </c>
      <c r="P4" s="11" t="s">
        <v>3</v>
      </c>
      <c r="Q4" s="134"/>
      <c r="R4" s="141"/>
      <c r="S4" s="141"/>
      <c r="T4" s="148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6" t="s">
        <v>45</v>
      </c>
      <c r="C5" s="135">
        <f>SUM(C7:C16)</f>
        <v>8025</v>
      </c>
      <c r="D5" s="135">
        <f>SUM(D7:D16)</f>
        <v>3</v>
      </c>
      <c r="E5" s="135">
        <f>SUM(G5:H6)</f>
        <v>20183</v>
      </c>
      <c r="F5" s="135">
        <f>SUM(F7:F16)</f>
        <v>-7</v>
      </c>
      <c r="G5" s="137">
        <f>SUM(G7:G16)</f>
        <v>9809</v>
      </c>
      <c r="H5" s="139">
        <f>SUM(H7:H16)</f>
        <v>10374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-1</v>
      </c>
      <c r="O5" s="17">
        <f t="shared" si="0"/>
        <v>1308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8</v>
      </c>
      <c r="U5" s="17">
        <f>SUM(W5:X5)</f>
        <v>2722</v>
      </c>
      <c r="V5" s="17">
        <f t="shared" si="1"/>
        <v>1</v>
      </c>
      <c r="W5" s="17">
        <f t="shared" si="1"/>
        <v>1319</v>
      </c>
      <c r="X5" s="95">
        <f t="shared" si="1"/>
        <v>1403</v>
      </c>
      <c r="Y5" s="4"/>
    </row>
    <row r="6" spans="1:32" ht="12" customHeight="1">
      <c r="A6" s="19" t="s">
        <v>172</v>
      </c>
      <c r="B6" s="147"/>
      <c r="C6" s="136"/>
      <c r="D6" s="136"/>
      <c r="E6" s="136"/>
      <c r="F6" s="136"/>
      <c r="G6" s="138"/>
      <c r="H6" s="140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-1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2684</v>
      </c>
      <c r="D7" s="28">
        <f>D19</f>
        <v>-4</v>
      </c>
      <c r="E7" s="28">
        <f>SUM(G7:H7)</f>
        <v>6317</v>
      </c>
      <c r="F7" s="28">
        <f>F19</f>
        <v>1</v>
      </c>
      <c r="G7" s="28">
        <f>G19</f>
        <v>3035</v>
      </c>
      <c r="H7" s="28">
        <f>H19</f>
        <v>3282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-1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3</v>
      </c>
      <c r="E8" s="28">
        <f t="shared" ref="E8:E16" si="4">SUM(G8:H8)</f>
        <v>2205</v>
      </c>
      <c r="F8" s="22">
        <f>F46</f>
        <v>5</v>
      </c>
      <c r="G8" s="22">
        <f>G46</f>
        <v>1063</v>
      </c>
      <c r="H8" s="22">
        <f>H46</f>
        <v>1142</v>
      </c>
      <c r="I8" s="20">
        <v>203</v>
      </c>
      <c r="J8" s="21" t="s">
        <v>50</v>
      </c>
      <c r="K8" s="22">
        <v>27</v>
      </c>
      <c r="L8" s="23">
        <v>-1</v>
      </c>
      <c r="M8" s="22">
        <f t="shared" si="2"/>
        <v>62</v>
      </c>
      <c r="N8" s="22">
        <v>-1</v>
      </c>
      <c r="O8" s="24">
        <v>26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282</v>
      </c>
      <c r="V8" s="22">
        <v>-1</v>
      </c>
      <c r="W8" s="24">
        <v>140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-1</v>
      </c>
      <c r="G9" s="22">
        <f>O5</f>
        <v>1308</v>
      </c>
      <c r="H9" s="22">
        <f>P5</f>
        <v>1392</v>
      </c>
      <c r="I9" s="20">
        <v>204</v>
      </c>
      <c r="J9" s="21" t="s">
        <v>52</v>
      </c>
      <c r="K9" s="22">
        <v>94</v>
      </c>
      <c r="L9" s="23">
        <v>0</v>
      </c>
      <c r="M9" s="22">
        <f t="shared" si="2"/>
        <v>232</v>
      </c>
      <c r="N9" s="22">
        <v>-1</v>
      </c>
      <c r="O9" s="24">
        <v>113</v>
      </c>
      <c r="P9" s="25">
        <v>119</v>
      </c>
      <c r="Q9" s="20">
        <v>704</v>
      </c>
      <c r="R9" s="21" t="s">
        <v>53</v>
      </c>
      <c r="S9" s="22">
        <v>42</v>
      </c>
      <c r="T9" s="23">
        <v>0</v>
      </c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641</v>
      </c>
      <c r="D10" s="22">
        <f>L17</f>
        <v>0</v>
      </c>
      <c r="E10" s="28">
        <f t="shared" si="4"/>
        <v>1650</v>
      </c>
      <c r="F10" s="22">
        <f>N17</f>
        <v>-3</v>
      </c>
      <c r="G10" s="22">
        <f>O17</f>
        <v>815</v>
      </c>
      <c r="H10" s="22">
        <f>P17</f>
        <v>835</v>
      </c>
      <c r="I10" s="20">
        <v>205</v>
      </c>
      <c r="J10" s="21" t="s">
        <v>54</v>
      </c>
      <c r="K10" s="22">
        <v>204</v>
      </c>
      <c r="L10" s="23">
        <v>3</v>
      </c>
      <c r="M10" s="22">
        <f t="shared" si="2"/>
        <v>530</v>
      </c>
      <c r="N10" s="22">
        <v>6</v>
      </c>
      <c r="O10" s="24">
        <v>264</v>
      </c>
      <c r="P10" s="25">
        <v>266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171</v>
      </c>
      <c r="V10" s="22">
        <v>-2</v>
      </c>
      <c r="W10" s="24">
        <v>85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0</v>
      </c>
      <c r="E11" s="28">
        <f t="shared" si="4"/>
        <v>1126</v>
      </c>
      <c r="F11" s="22">
        <f>N31</f>
        <v>-1</v>
      </c>
      <c r="G11" s="22">
        <f>O31</f>
        <v>562</v>
      </c>
      <c r="H11" s="22">
        <f>P31</f>
        <v>564</v>
      </c>
      <c r="I11" s="20">
        <v>206</v>
      </c>
      <c r="J11" s="21" t="s">
        <v>56</v>
      </c>
      <c r="K11" s="22">
        <v>252</v>
      </c>
      <c r="L11" s="23">
        <v>-1</v>
      </c>
      <c r="M11" s="22">
        <f t="shared" si="2"/>
        <v>676</v>
      </c>
      <c r="N11" s="22">
        <v>-4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2</v>
      </c>
      <c r="U11" s="22">
        <f t="shared" si="3"/>
        <v>405</v>
      </c>
      <c r="V11" s="22">
        <v>1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60</v>
      </c>
      <c r="F12" s="22">
        <f>N45</f>
        <v>0</v>
      </c>
      <c r="G12" s="22">
        <f>O45</f>
        <v>30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153</v>
      </c>
      <c r="T12" s="23">
        <v>7</v>
      </c>
      <c r="U12" s="22">
        <f t="shared" si="3"/>
        <v>201</v>
      </c>
      <c r="V12" s="22">
        <v>7</v>
      </c>
      <c r="W12" s="24">
        <v>67</v>
      </c>
      <c r="X12" s="25">
        <v>134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807</v>
      </c>
      <c r="F13" s="22">
        <f>N52</f>
        <v>-2</v>
      </c>
      <c r="G13" s="22">
        <f>O52</f>
        <v>402</v>
      </c>
      <c r="H13" s="22">
        <f>P52</f>
        <v>405</v>
      </c>
      <c r="I13" s="20">
        <v>208</v>
      </c>
      <c r="J13" s="21" t="s">
        <v>60</v>
      </c>
      <c r="K13" s="22">
        <v>143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8</v>
      </c>
      <c r="E14" s="28">
        <f t="shared" si="4"/>
        <v>2722</v>
      </c>
      <c r="F14" s="22">
        <f>V5</f>
        <v>1</v>
      </c>
      <c r="G14" s="22">
        <f>W5</f>
        <v>1319</v>
      </c>
      <c r="H14" s="22">
        <f>X5</f>
        <v>1403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371</v>
      </c>
      <c r="N14" s="22">
        <v>0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710</v>
      </c>
      <c r="D15" s="22">
        <f>T20</f>
        <v>-2</v>
      </c>
      <c r="E15" s="28">
        <f>SUM(G15:H15)</f>
        <v>1775</v>
      </c>
      <c r="F15" s="22">
        <f>V20</f>
        <v>-5</v>
      </c>
      <c r="G15" s="22">
        <f>W20</f>
        <v>875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-2</v>
      </c>
      <c r="E16" s="37">
        <f t="shared" si="4"/>
        <v>821</v>
      </c>
      <c r="F16" s="37">
        <f>V35</f>
        <v>-2</v>
      </c>
      <c r="G16" s="37">
        <f>W35</f>
        <v>400</v>
      </c>
      <c r="H16" s="37">
        <f>X35</f>
        <v>421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-1</v>
      </c>
      <c r="U16" s="22">
        <f t="shared" si="3"/>
        <v>312</v>
      </c>
      <c r="V16" s="22">
        <v>-2</v>
      </c>
      <c r="W16" s="24">
        <v>162</v>
      </c>
      <c r="X16" s="25">
        <v>150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0</v>
      </c>
      <c r="M17" s="17">
        <f>SUM(O17:P17)</f>
        <v>1650</v>
      </c>
      <c r="N17" s="17">
        <f t="shared" si="5"/>
        <v>-3</v>
      </c>
      <c r="O17" s="17">
        <f t="shared" si="5"/>
        <v>815</v>
      </c>
      <c r="P17" s="17">
        <f t="shared" si="5"/>
        <v>835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522</v>
      </c>
      <c r="V17" s="22">
        <v>-1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-1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2684</v>
      </c>
      <c r="D19" s="17">
        <f t="shared" ref="D19:H19" si="6">SUM(D20:D43)</f>
        <v>-4</v>
      </c>
      <c r="E19" s="17">
        <f>SUM(G19:H19)</f>
        <v>6317</v>
      </c>
      <c r="F19" s="17">
        <f t="shared" si="6"/>
        <v>1</v>
      </c>
      <c r="G19" s="17">
        <f t="shared" si="6"/>
        <v>3035</v>
      </c>
      <c r="H19" s="17">
        <f t="shared" si="6"/>
        <v>3282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209</v>
      </c>
      <c r="N19" s="22">
        <v>0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1</v>
      </c>
      <c r="E20" s="22">
        <f>SUM(G20:H20)</f>
        <v>199</v>
      </c>
      <c r="F20" s="22">
        <v>1</v>
      </c>
      <c r="G20" s="23">
        <v>73</v>
      </c>
      <c r="H20" s="34">
        <v>126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143</v>
      </c>
      <c r="N20" s="22">
        <v>-1</v>
      </c>
      <c r="O20" s="24">
        <v>68</v>
      </c>
      <c r="P20" s="25">
        <v>75</v>
      </c>
      <c r="Q20" s="18"/>
      <c r="R20" s="16" t="s">
        <v>159</v>
      </c>
      <c r="S20" s="17">
        <f>SUM(S21:S32)</f>
        <v>710</v>
      </c>
      <c r="T20" s="17">
        <f t="shared" ref="T20:W20" si="8">SUM(T21:T32)</f>
        <v>-2</v>
      </c>
      <c r="U20" s="17">
        <f>SUM(W20:X20)</f>
        <v>1775</v>
      </c>
      <c r="V20" s="17">
        <f t="shared" si="8"/>
        <v>-5</v>
      </c>
      <c r="W20" s="17">
        <f t="shared" si="8"/>
        <v>875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2</v>
      </c>
      <c r="E21" s="22">
        <f t="shared" ref="E21:E43" si="9">SUM(G21:H21)</f>
        <v>925</v>
      </c>
      <c r="F21" s="22">
        <v>2</v>
      </c>
      <c r="G21" s="23">
        <v>438</v>
      </c>
      <c r="H21" s="34">
        <v>487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>
        <v>0</v>
      </c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-1</v>
      </c>
      <c r="E22" s="22">
        <f t="shared" si="9"/>
        <v>536</v>
      </c>
      <c r="F22" s="22">
        <v>-1</v>
      </c>
      <c r="G22" s="23">
        <v>267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88</v>
      </c>
      <c r="D24" s="23">
        <v>-1</v>
      </c>
      <c r="E24" s="22">
        <f t="shared" si="9"/>
        <v>169</v>
      </c>
      <c r="F24" s="22">
        <v>-2</v>
      </c>
      <c r="G24" s="23">
        <v>71</v>
      </c>
      <c r="H24" s="34">
        <v>98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-1</v>
      </c>
      <c r="U24" s="22">
        <f t="shared" si="10"/>
        <v>48</v>
      </c>
      <c r="V24" s="22">
        <v>-1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0</v>
      </c>
      <c r="E25" s="22">
        <f t="shared" si="9"/>
        <v>233</v>
      </c>
      <c r="F25" s="22">
        <v>-2</v>
      </c>
      <c r="G25" s="23">
        <v>115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-1</v>
      </c>
      <c r="O25" s="24">
        <v>36</v>
      </c>
      <c r="P25" s="25">
        <v>39</v>
      </c>
      <c r="Q25" s="20">
        <v>805</v>
      </c>
      <c r="R25" s="21" t="s">
        <v>84</v>
      </c>
      <c r="S25" s="22">
        <v>47</v>
      </c>
      <c r="T25" s="23">
        <v>0</v>
      </c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209</v>
      </c>
      <c r="D26" s="23">
        <v>-1</v>
      </c>
      <c r="E26" s="22">
        <f t="shared" si="9"/>
        <v>532</v>
      </c>
      <c r="F26" s="22">
        <v>-1</v>
      </c>
      <c r="G26" s="23">
        <v>260</v>
      </c>
      <c r="H26" s="34">
        <v>272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398</v>
      </c>
      <c r="D27" s="23">
        <v>-1</v>
      </c>
      <c r="E27" s="22">
        <f t="shared" si="9"/>
        <v>1027</v>
      </c>
      <c r="F27" s="22">
        <v>2</v>
      </c>
      <c r="G27" s="23">
        <v>515</v>
      </c>
      <c r="H27" s="34">
        <v>512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170</v>
      </c>
      <c r="P27" s="25">
        <v>175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 t="shared" si="9"/>
        <v>301</v>
      </c>
      <c r="F29" s="22">
        <v>-1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-1</v>
      </c>
      <c r="E31" s="22">
        <f t="shared" si="9"/>
        <v>408</v>
      </c>
      <c r="F31" s="22">
        <v>1</v>
      </c>
      <c r="G31" s="23">
        <v>183</v>
      </c>
      <c r="H31" s="34">
        <v>225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1126</v>
      </c>
      <c r="N31" s="17">
        <f t="shared" si="11"/>
        <v>-1</v>
      </c>
      <c r="O31" s="17">
        <f t="shared" si="11"/>
        <v>562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-3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-2</v>
      </c>
      <c r="E32" s="22">
        <f t="shared" si="9"/>
        <v>170</v>
      </c>
      <c r="F32" s="22">
        <v>-2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-1</v>
      </c>
      <c r="U32" s="22">
        <f t="shared" si="10"/>
        <v>409</v>
      </c>
      <c r="V32" s="22">
        <v>-1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1</v>
      </c>
      <c r="E33" s="22">
        <f t="shared" si="9"/>
        <v>184</v>
      </c>
      <c r="F33" s="22">
        <v>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-1</v>
      </c>
      <c r="E34" s="22">
        <f t="shared" si="9"/>
        <v>272</v>
      </c>
      <c r="F34" s="22">
        <v>-1</v>
      </c>
      <c r="G34" s="23">
        <v>120</v>
      </c>
      <c r="H34" s="34">
        <v>152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113</v>
      </c>
      <c r="N34" s="22">
        <v>1</v>
      </c>
      <c r="O34" s="24">
        <v>58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373</v>
      </c>
      <c r="T35" s="17">
        <f>SUM(T36:T43)</f>
        <v>-2</v>
      </c>
      <c r="U35" s="17">
        <f>SUM(W35:X35)</f>
        <v>821</v>
      </c>
      <c r="V35" s="17">
        <f>SUM(V36:V43)</f>
        <v>-2</v>
      </c>
      <c r="W35" s="17">
        <f t="shared" ref="W35:X35" si="13">SUM(W36:W43)</f>
        <v>400</v>
      </c>
      <c r="X35" s="95">
        <f t="shared" si="13"/>
        <v>421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234</v>
      </c>
      <c r="F36" s="22">
        <v>0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-1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-1</v>
      </c>
      <c r="U36" s="22">
        <f>SUM(W36:X36)</f>
        <v>150</v>
      </c>
      <c r="V36" s="22">
        <v>-2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-1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1</v>
      </c>
      <c r="O38" s="24">
        <v>23</v>
      </c>
      <c r="P38" s="25">
        <v>21</v>
      </c>
      <c r="Q38" s="20">
        <v>905</v>
      </c>
      <c r="R38" s="21" t="s">
        <v>116</v>
      </c>
      <c r="S38" s="22">
        <v>60</v>
      </c>
      <c r="T38" s="23">
        <v>0</v>
      </c>
      <c r="U38" s="22">
        <f t="shared" si="14"/>
        <v>142</v>
      </c>
      <c r="V38" s="22">
        <v>0</v>
      </c>
      <c r="W38" s="24">
        <v>69</v>
      </c>
      <c r="X38" s="25">
        <v>73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-1</v>
      </c>
      <c r="E39" s="22">
        <f t="shared" si="9"/>
        <v>24</v>
      </c>
      <c r="F39" s="22">
        <v>-1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-1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-1</v>
      </c>
      <c r="U40" s="22">
        <f t="shared" si="14"/>
        <v>258</v>
      </c>
      <c r="V40" s="22">
        <v>-1</v>
      </c>
      <c r="W40" s="24">
        <v>122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126</v>
      </c>
      <c r="F41" s="22">
        <v>2</v>
      </c>
      <c r="G41" s="24">
        <v>67</v>
      </c>
      <c r="H41" s="25">
        <v>59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1</v>
      </c>
      <c r="E42" s="22">
        <f t="shared" si="9"/>
        <v>154</v>
      </c>
      <c r="F42" s="22">
        <v>3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1</v>
      </c>
      <c r="W43" s="24">
        <v>40</v>
      </c>
      <c r="X43" s="25">
        <v>51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60</v>
      </c>
      <c r="N45" s="17">
        <f t="shared" si="15"/>
        <v>0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H46" si="16">SUM(D47:D59)</f>
        <v>3</v>
      </c>
      <c r="E46" s="17">
        <f t="shared" si="16"/>
        <v>2205</v>
      </c>
      <c r="F46" s="17">
        <f t="shared" si="16"/>
        <v>5</v>
      </c>
      <c r="G46" s="17">
        <f>SUM(G47:G59)</f>
        <v>1063</v>
      </c>
      <c r="H46" s="17">
        <f t="shared" si="16"/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156</v>
      </c>
      <c r="F47" s="22">
        <v>2</v>
      </c>
      <c r="G47" s="24">
        <v>60</v>
      </c>
      <c r="H47" s="25">
        <v>96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0</v>
      </c>
      <c r="E49" s="22">
        <f t="shared" si="18"/>
        <v>106</v>
      </c>
      <c r="F49" s="22">
        <v>-1</v>
      </c>
      <c r="G49" s="24">
        <v>51</v>
      </c>
      <c r="H49" s="25">
        <v>55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-1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>
        <v>0</v>
      </c>
      <c r="E51" s="22">
        <f t="shared" si="18"/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1</v>
      </c>
      <c r="E52" s="22">
        <f t="shared" si="18"/>
        <v>75</v>
      </c>
      <c r="F52" s="22">
        <v>2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807</v>
      </c>
      <c r="N52" s="17">
        <f t="shared" si="19"/>
        <v>-2</v>
      </c>
      <c r="O52" s="17">
        <f t="shared" si="19"/>
        <v>402</v>
      </c>
      <c r="P52" s="17">
        <f t="shared" si="19"/>
        <v>405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>
        <v>0</v>
      </c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261</v>
      </c>
      <c r="N54" s="22">
        <v>-2</v>
      </c>
      <c r="O54" s="24">
        <v>135</v>
      </c>
      <c r="P54" s="25">
        <v>126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170</v>
      </c>
      <c r="D55" s="23">
        <v>1</v>
      </c>
      <c r="E55" s="22">
        <f t="shared" si="18"/>
        <v>530</v>
      </c>
      <c r="F55" s="22">
        <v>2</v>
      </c>
      <c r="G55" s="24">
        <v>260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118</v>
      </c>
      <c r="N56" s="22">
        <v>0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198</v>
      </c>
      <c r="N57" s="22">
        <v>0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161</v>
      </c>
      <c r="D58" s="23">
        <v>1</v>
      </c>
      <c r="E58" s="22">
        <f t="shared" si="18"/>
        <v>427</v>
      </c>
      <c r="F58" s="22">
        <v>0</v>
      </c>
      <c r="G58" s="24">
        <v>207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1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A33" sqref="A33:A3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9" t="s">
        <v>144</v>
      </c>
      <c r="B1" s="150"/>
      <c r="C1" s="150"/>
      <c r="D1" s="150"/>
      <c r="E1" s="150"/>
      <c r="F1" s="150"/>
      <c r="G1" s="98"/>
      <c r="H1" s="152" t="s">
        <v>173</v>
      </c>
      <c r="I1" s="154">
        <v>3</v>
      </c>
      <c r="J1" s="142" t="s">
        <v>187</v>
      </c>
      <c r="K1" s="142"/>
      <c r="L1" s="142"/>
      <c r="M1" s="142"/>
      <c r="N1" s="142"/>
      <c r="O1" s="142"/>
      <c r="P1" s="96"/>
      <c r="Q1" s="96"/>
      <c r="R1" s="96"/>
      <c r="S1" s="96"/>
      <c r="T1" s="96"/>
      <c r="U1" s="144" t="s">
        <v>188</v>
      </c>
      <c r="V1" s="144"/>
      <c r="W1" s="144"/>
      <c r="X1" s="144"/>
    </row>
    <row r="2" spans="1:32" ht="12" customHeight="1">
      <c r="A2" s="151"/>
      <c r="B2" s="151"/>
      <c r="C2" s="151"/>
      <c r="D2" s="151"/>
      <c r="E2" s="151"/>
      <c r="F2" s="151"/>
      <c r="G2" s="99"/>
      <c r="H2" s="153"/>
      <c r="I2" s="155"/>
      <c r="J2" s="143"/>
      <c r="K2" s="143"/>
      <c r="L2" s="143"/>
      <c r="M2" s="143"/>
      <c r="N2" s="143"/>
      <c r="O2" s="143"/>
      <c r="P2" s="97"/>
      <c r="Q2" s="97"/>
      <c r="R2" s="97"/>
      <c r="S2" s="97"/>
      <c r="T2" s="97"/>
      <c r="U2" s="145"/>
      <c r="V2" s="145"/>
      <c r="W2" s="145"/>
      <c r="X2" s="145"/>
    </row>
    <row r="3" spans="1:32" ht="12" customHeight="1">
      <c r="A3" s="134" t="s">
        <v>4</v>
      </c>
      <c r="B3" s="141" t="s">
        <v>0</v>
      </c>
      <c r="C3" s="141" t="s">
        <v>1</v>
      </c>
      <c r="D3" s="141" t="s">
        <v>40</v>
      </c>
      <c r="E3" s="156" t="s">
        <v>41</v>
      </c>
      <c r="F3" s="156"/>
      <c r="G3" s="156"/>
      <c r="H3" s="157"/>
      <c r="I3" s="134" t="s">
        <v>4</v>
      </c>
      <c r="J3" s="141" t="s">
        <v>0</v>
      </c>
      <c r="K3" s="141" t="s">
        <v>1</v>
      </c>
      <c r="L3" s="141" t="s">
        <v>40</v>
      </c>
      <c r="M3" s="156" t="s">
        <v>41</v>
      </c>
      <c r="N3" s="156"/>
      <c r="O3" s="156"/>
      <c r="P3" s="157"/>
      <c r="Q3" s="134" t="s">
        <v>4</v>
      </c>
      <c r="R3" s="141" t="s">
        <v>0</v>
      </c>
      <c r="S3" s="141" t="s">
        <v>1</v>
      </c>
      <c r="T3" s="141" t="s">
        <v>40</v>
      </c>
      <c r="U3" s="156" t="s">
        <v>41</v>
      </c>
      <c r="V3" s="156"/>
      <c r="W3" s="156"/>
      <c r="X3" s="157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4"/>
      <c r="B4" s="141"/>
      <c r="C4" s="141"/>
      <c r="D4" s="148"/>
      <c r="E4" s="10" t="s">
        <v>42</v>
      </c>
      <c r="F4" s="10" t="s">
        <v>40</v>
      </c>
      <c r="G4" s="10" t="s">
        <v>2</v>
      </c>
      <c r="H4" s="11" t="s">
        <v>3</v>
      </c>
      <c r="I4" s="134"/>
      <c r="J4" s="141"/>
      <c r="K4" s="141"/>
      <c r="L4" s="148"/>
      <c r="M4" s="12" t="s">
        <v>42</v>
      </c>
      <c r="N4" s="10" t="s">
        <v>40</v>
      </c>
      <c r="O4" s="10" t="s">
        <v>2</v>
      </c>
      <c r="P4" s="11" t="s">
        <v>3</v>
      </c>
      <c r="Q4" s="134"/>
      <c r="R4" s="141"/>
      <c r="S4" s="141"/>
      <c r="T4" s="148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6" t="s">
        <v>45</v>
      </c>
      <c r="C5" s="135">
        <f>SUM(C7:C16)</f>
        <v>8024</v>
      </c>
      <c r="D5" s="135">
        <f>SUM(D7:D16)</f>
        <v>-1</v>
      </c>
      <c r="E5" s="135">
        <f>SUM(G5:H6)</f>
        <v>20166</v>
      </c>
      <c r="F5" s="135">
        <f>SUM(F7:F16)</f>
        <v>-17</v>
      </c>
      <c r="G5" s="137">
        <f>SUM(G7:G16)</f>
        <v>9803</v>
      </c>
      <c r="H5" s="139">
        <f>SUM(H7:H16)</f>
        <v>10363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2699</v>
      </c>
      <c r="N5" s="17">
        <f t="shared" si="0"/>
        <v>-1</v>
      </c>
      <c r="O5" s="17">
        <f t="shared" si="0"/>
        <v>1307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0</v>
      </c>
      <c r="U5" s="17">
        <f>SUM(W5:X5)</f>
        <v>2718</v>
      </c>
      <c r="V5" s="17">
        <f t="shared" si="1"/>
        <v>-4</v>
      </c>
      <c r="W5" s="17">
        <f t="shared" si="1"/>
        <v>1317</v>
      </c>
      <c r="X5" s="95">
        <f t="shared" si="1"/>
        <v>1401</v>
      </c>
      <c r="Y5" s="4"/>
    </row>
    <row r="6" spans="1:32" ht="12" customHeight="1">
      <c r="A6" s="19" t="s">
        <v>172</v>
      </c>
      <c r="B6" s="147"/>
      <c r="C6" s="136"/>
      <c r="D6" s="136"/>
      <c r="E6" s="136"/>
      <c r="F6" s="136"/>
      <c r="G6" s="138"/>
      <c r="H6" s="140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</v>
      </c>
      <c r="D7" s="28">
        <f>D19</f>
        <v>3</v>
      </c>
      <c r="E7" s="28">
        <f>SUM(G7:H7)</f>
        <v>6314</v>
      </c>
      <c r="F7" s="28">
        <f>F19</f>
        <v>-3</v>
      </c>
      <c r="G7" s="28">
        <f>G19</f>
        <v>3033</v>
      </c>
      <c r="H7" s="28">
        <f>H19</f>
        <v>3281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0</v>
      </c>
      <c r="E8" s="28">
        <f t="shared" ref="E8:E16" si="4">SUM(G8:H8)</f>
        <v>2207</v>
      </c>
      <c r="F8" s="22">
        <f>F46</f>
        <v>2</v>
      </c>
      <c r="G8" s="22">
        <f>G46</f>
        <v>1065</v>
      </c>
      <c r="H8" s="22">
        <f>H46</f>
        <v>1142</v>
      </c>
      <c r="I8" s="20">
        <v>203</v>
      </c>
      <c r="J8" s="21" t="s">
        <v>50</v>
      </c>
      <c r="K8" s="22">
        <v>26</v>
      </c>
      <c r="L8" s="23">
        <v>-1</v>
      </c>
      <c r="M8" s="22">
        <f t="shared" si="2"/>
        <v>61</v>
      </c>
      <c r="N8" s="22">
        <v>-1</v>
      </c>
      <c r="O8" s="24">
        <v>25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1</v>
      </c>
      <c r="W8" s="24">
        <v>141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2699</v>
      </c>
      <c r="F9" s="22">
        <f>N5</f>
        <v>-1</v>
      </c>
      <c r="G9" s="22">
        <f>O5</f>
        <v>1307</v>
      </c>
      <c r="H9" s="22">
        <f>P5</f>
        <v>1392</v>
      </c>
      <c r="I9" s="20">
        <v>204</v>
      </c>
      <c r="J9" s="21" t="s">
        <v>52</v>
      </c>
      <c r="K9" s="22">
        <v>95</v>
      </c>
      <c r="L9" s="23">
        <v>1</v>
      </c>
      <c r="M9" s="22">
        <f t="shared" si="2"/>
        <v>236</v>
      </c>
      <c r="N9" s="22">
        <v>4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-1</v>
      </c>
      <c r="U9" s="22">
        <f t="shared" si="3"/>
        <v>92</v>
      </c>
      <c r="V9" s="22">
        <v>-2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640</v>
      </c>
      <c r="D10" s="22">
        <f>L17</f>
        <v>-1</v>
      </c>
      <c r="E10" s="28">
        <f t="shared" si="4"/>
        <v>1649</v>
      </c>
      <c r="F10" s="22">
        <f>N17</f>
        <v>-1</v>
      </c>
      <c r="G10" s="22">
        <f>O17</f>
        <v>815</v>
      </c>
      <c r="H10" s="22">
        <f>P17</f>
        <v>834</v>
      </c>
      <c r="I10" s="20">
        <v>205</v>
      </c>
      <c r="J10" s="21" t="s">
        <v>54</v>
      </c>
      <c r="K10" s="22">
        <v>204</v>
      </c>
      <c r="L10" s="23">
        <v>0</v>
      </c>
      <c r="M10" s="22">
        <f t="shared" si="2"/>
        <v>528</v>
      </c>
      <c r="N10" s="22">
        <v>-2</v>
      </c>
      <c r="O10" s="24">
        <v>263</v>
      </c>
      <c r="P10" s="25">
        <v>265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-1</v>
      </c>
      <c r="W10" s="24">
        <v>84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398</v>
      </c>
      <c r="D11" s="22">
        <f>L31</f>
        <v>-1</v>
      </c>
      <c r="E11" s="28">
        <f t="shared" si="4"/>
        <v>1124</v>
      </c>
      <c r="F11" s="22">
        <f>N31</f>
        <v>-2</v>
      </c>
      <c r="G11" s="22">
        <f>O31</f>
        <v>561</v>
      </c>
      <c r="H11" s="22">
        <f>P31</f>
        <v>563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405</v>
      </c>
      <c r="V11" s="22">
        <v>0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59</v>
      </c>
      <c r="F12" s="22">
        <f>N45</f>
        <v>-1</v>
      </c>
      <c r="G12" s="22">
        <f>O45</f>
        <v>29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154</v>
      </c>
      <c r="T12" s="23">
        <v>1</v>
      </c>
      <c r="U12" s="22">
        <f t="shared" si="3"/>
        <v>202</v>
      </c>
      <c r="V12" s="22">
        <v>1</v>
      </c>
      <c r="W12" s="24">
        <v>67</v>
      </c>
      <c r="X12" s="25">
        <v>135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804</v>
      </c>
      <c r="F13" s="22">
        <f>N52</f>
        <v>-3</v>
      </c>
      <c r="G13" s="22">
        <f>O52</f>
        <v>402</v>
      </c>
      <c r="H13" s="22">
        <f>P52</f>
        <v>402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-1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0</v>
      </c>
      <c r="E14" s="28">
        <f t="shared" si="4"/>
        <v>2718</v>
      </c>
      <c r="F14" s="22">
        <f>V5</f>
        <v>-4</v>
      </c>
      <c r="G14" s="22">
        <f>W5</f>
        <v>1317</v>
      </c>
      <c r="H14" s="22">
        <f>X5</f>
        <v>1401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-1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709</v>
      </c>
      <c r="D15" s="22">
        <f>T20</f>
        <v>-1</v>
      </c>
      <c r="E15" s="28">
        <f>SUM(G15:H15)</f>
        <v>1773</v>
      </c>
      <c r="F15" s="22">
        <f>V20</f>
        <v>-2</v>
      </c>
      <c r="G15" s="22">
        <f>W20</f>
        <v>873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372</v>
      </c>
      <c r="D16" s="37">
        <f>T35</f>
        <v>-1</v>
      </c>
      <c r="E16" s="37">
        <f t="shared" si="4"/>
        <v>819</v>
      </c>
      <c r="F16" s="37">
        <f>V35</f>
        <v>-2</v>
      </c>
      <c r="G16" s="37">
        <f>W35</f>
        <v>401</v>
      </c>
      <c r="H16" s="37">
        <f>X35</f>
        <v>418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120</v>
      </c>
      <c r="T16" s="23">
        <v>-1</v>
      </c>
      <c r="U16" s="22">
        <f t="shared" si="3"/>
        <v>309</v>
      </c>
      <c r="V16" s="22">
        <v>-3</v>
      </c>
      <c r="W16" s="24">
        <v>160</v>
      </c>
      <c r="X16" s="25">
        <v>149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640</v>
      </c>
      <c r="L17" s="17">
        <f t="shared" ref="L17:P17" si="5">SUM(L18:L28)</f>
        <v>-1</v>
      </c>
      <c r="M17" s="17">
        <f>SUM(O17:P17)</f>
        <v>1649</v>
      </c>
      <c r="N17" s="17">
        <f t="shared" si="5"/>
        <v>-1</v>
      </c>
      <c r="O17" s="17">
        <f t="shared" si="5"/>
        <v>815</v>
      </c>
      <c r="P17" s="17">
        <f t="shared" si="5"/>
        <v>834</v>
      </c>
      <c r="Q17" s="20">
        <v>712</v>
      </c>
      <c r="R17" s="21" t="s">
        <v>66</v>
      </c>
      <c r="S17" s="22">
        <v>178</v>
      </c>
      <c r="T17" s="23">
        <v>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0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</v>
      </c>
      <c r="D19" s="17">
        <f t="shared" ref="D19:H19" si="6">SUM(D20:D43)</f>
        <v>3</v>
      </c>
      <c r="E19" s="17">
        <f>SUM(G19:H19)</f>
        <v>6314</v>
      </c>
      <c r="F19" s="17">
        <f t="shared" si="6"/>
        <v>-3</v>
      </c>
      <c r="G19" s="17">
        <f t="shared" si="6"/>
        <v>3033</v>
      </c>
      <c r="H19" s="17">
        <f t="shared" si="6"/>
        <v>3281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207</v>
      </c>
      <c r="N19" s="22">
        <v>-2</v>
      </c>
      <c r="O19" s="24">
        <v>100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0</v>
      </c>
      <c r="E20" s="22">
        <f>SUM(G20:H20)</f>
        <v>200</v>
      </c>
      <c r="F20" s="22">
        <v>1</v>
      </c>
      <c r="G20" s="23">
        <v>73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144</v>
      </c>
      <c r="N20" s="22">
        <v>1</v>
      </c>
      <c r="O20" s="24">
        <v>69</v>
      </c>
      <c r="P20" s="25">
        <v>75</v>
      </c>
      <c r="Q20" s="18"/>
      <c r="R20" s="16" t="s">
        <v>159</v>
      </c>
      <c r="S20" s="17">
        <f>SUM(S21:S32)</f>
        <v>709</v>
      </c>
      <c r="T20" s="17">
        <f t="shared" ref="T20:W20" si="8">SUM(T21:T32)</f>
        <v>-1</v>
      </c>
      <c r="U20" s="17">
        <f>SUM(W20:X20)</f>
        <v>1773</v>
      </c>
      <c r="V20" s="17">
        <f t="shared" si="8"/>
        <v>-2</v>
      </c>
      <c r="W20" s="17">
        <f t="shared" si="8"/>
        <v>873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374</v>
      </c>
      <c r="D21" s="23">
        <v>1</v>
      </c>
      <c r="E21" s="22">
        <f t="shared" ref="E21:E43" si="9">SUM(G21:H21)</f>
        <v>924</v>
      </c>
      <c r="F21" s="22">
        <v>-1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-1</v>
      </c>
      <c r="U21" s="22">
        <f>SUM(W21:X21)</f>
        <v>241</v>
      </c>
      <c r="V21" s="22">
        <v>-1</v>
      </c>
      <c r="W21" s="24">
        <v>122</v>
      </c>
      <c r="X21" s="25">
        <v>119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0</v>
      </c>
      <c r="E22" s="22">
        <f t="shared" si="9"/>
        <v>534</v>
      </c>
      <c r="F22" s="22">
        <v>-2</v>
      </c>
      <c r="G22" s="23">
        <v>266</v>
      </c>
      <c r="H22" s="34">
        <v>268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87</v>
      </c>
      <c r="D24" s="23">
        <v>-1</v>
      </c>
      <c r="E24" s="22">
        <f t="shared" si="9"/>
        <v>168</v>
      </c>
      <c r="F24" s="22">
        <v>-1</v>
      </c>
      <c r="G24" s="23">
        <v>71</v>
      </c>
      <c r="H24" s="34">
        <v>97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0</v>
      </c>
      <c r="U24" s="22">
        <f t="shared" si="10"/>
        <v>48</v>
      </c>
      <c r="V24" s="22">
        <v>0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-2</v>
      </c>
      <c r="E25" s="22">
        <f t="shared" si="9"/>
        <v>231</v>
      </c>
      <c r="F25" s="22">
        <v>-2</v>
      </c>
      <c r="G25" s="23">
        <v>114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0</v>
      </c>
      <c r="O25" s="24">
        <v>36</v>
      </c>
      <c r="P25" s="25">
        <v>39</v>
      </c>
      <c r="Q25" s="20">
        <v>805</v>
      </c>
      <c r="R25" s="21" t="s">
        <v>84</v>
      </c>
      <c r="S25" s="22">
        <v>46</v>
      </c>
      <c r="T25" s="23">
        <v>-1</v>
      </c>
      <c r="U25" s="22">
        <f t="shared" si="10"/>
        <v>101</v>
      </c>
      <c r="V25" s="22">
        <v>-1</v>
      </c>
      <c r="W25" s="24">
        <v>52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2</v>
      </c>
      <c r="E26" s="22">
        <f t="shared" si="9"/>
        <v>532</v>
      </c>
      <c r="F26" s="22">
        <v>0</v>
      </c>
      <c r="G26" s="23">
        <v>259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1</v>
      </c>
      <c r="E27" s="22">
        <f t="shared" si="9"/>
        <v>1028</v>
      </c>
      <c r="F27" s="22">
        <v>1</v>
      </c>
      <c r="G27" s="23">
        <v>516</v>
      </c>
      <c r="H27" s="34">
        <v>512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301</v>
      </c>
      <c r="F29" s="22">
        <v>0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1</v>
      </c>
      <c r="U29" s="22">
        <f t="shared" si="10"/>
        <v>151</v>
      </c>
      <c r="V29" s="22">
        <v>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1</v>
      </c>
      <c r="E30" s="22">
        <f t="shared" si="9"/>
        <v>165</v>
      </c>
      <c r="F30" s="22">
        <v>2</v>
      </c>
      <c r="G30" s="23">
        <v>78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183</v>
      </c>
      <c r="H31" s="34">
        <v>225</v>
      </c>
      <c r="I31" s="18"/>
      <c r="J31" s="16" t="s">
        <v>160</v>
      </c>
      <c r="K31" s="17">
        <f>SUM(K32:K42)</f>
        <v>398</v>
      </c>
      <c r="L31" s="17">
        <f t="shared" ref="L31:P31" si="11">SUM(L32:L42)</f>
        <v>-1</v>
      </c>
      <c r="M31" s="17">
        <f>SUM(O31:P31)</f>
        <v>1124</v>
      </c>
      <c r="N31" s="17">
        <f t="shared" si="11"/>
        <v>-2</v>
      </c>
      <c r="O31" s="17">
        <f t="shared" si="11"/>
        <v>561</v>
      </c>
      <c r="P31" s="17">
        <f t="shared" si="11"/>
        <v>563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0</v>
      </c>
      <c r="E32" s="22">
        <f t="shared" si="9"/>
        <v>170</v>
      </c>
      <c r="F32" s="22">
        <v>0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-1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0</v>
      </c>
      <c r="E33" s="22">
        <f t="shared" si="9"/>
        <v>184</v>
      </c>
      <c r="F33" s="22">
        <v>0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0</v>
      </c>
      <c r="E34" s="22">
        <f t="shared" si="9"/>
        <v>272</v>
      </c>
      <c r="F34" s="22">
        <v>0</v>
      </c>
      <c r="G34" s="23">
        <v>120</v>
      </c>
      <c r="H34" s="34">
        <v>152</v>
      </c>
      <c r="I34" s="50">
        <v>404</v>
      </c>
      <c r="J34" s="21" t="s">
        <v>105</v>
      </c>
      <c r="K34" s="22">
        <v>34</v>
      </c>
      <c r="L34" s="23">
        <v>-1</v>
      </c>
      <c r="M34" s="22">
        <f t="shared" si="12"/>
        <v>112</v>
      </c>
      <c r="N34" s="22">
        <v>-1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372</v>
      </c>
      <c r="T35" s="17">
        <f>SUM(T36:T43)</f>
        <v>-1</v>
      </c>
      <c r="U35" s="17">
        <f>SUM(W35:X35)</f>
        <v>819</v>
      </c>
      <c r="V35" s="17">
        <f>SUM(V36:V43)</f>
        <v>-2</v>
      </c>
      <c r="W35" s="17">
        <f t="shared" ref="W35:X35" si="13">SUM(W36:W43)</f>
        <v>401</v>
      </c>
      <c r="X35" s="95">
        <f t="shared" si="13"/>
        <v>418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232</v>
      </c>
      <c r="F36" s="22">
        <v>-2</v>
      </c>
      <c r="G36" s="23">
        <v>113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0</v>
      </c>
      <c r="U36" s="22">
        <f>SUM(W36:X36)</f>
        <v>150</v>
      </c>
      <c r="V36" s="22">
        <v>0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0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0</v>
      </c>
      <c r="O38" s="24">
        <v>23</v>
      </c>
      <c r="P38" s="25">
        <v>21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141</v>
      </c>
      <c r="V38" s="22">
        <v>-1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-1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87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0</v>
      </c>
      <c r="U40" s="22">
        <f t="shared" si="14"/>
        <v>257</v>
      </c>
      <c r="V40" s="22">
        <v>-1</v>
      </c>
      <c r="W40" s="24">
        <v>122</v>
      </c>
      <c r="X40" s="25">
        <v>135</v>
      </c>
    </row>
    <row r="41" spans="1:25" ht="12.75" customHeight="1">
      <c r="A41" s="20" t="s">
        <v>28</v>
      </c>
      <c r="B41" s="21" t="s">
        <v>117</v>
      </c>
      <c r="C41" s="22">
        <v>67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0</v>
      </c>
      <c r="E42" s="22">
        <f t="shared" si="9"/>
        <v>154</v>
      </c>
      <c r="F42" s="22">
        <v>0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59</v>
      </c>
      <c r="N45" s="17">
        <f t="shared" si="15"/>
        <v>-1</v>
      </c>
      <c r="O45" s="17">
        <f t="shared" si="15"/>
        <v>29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F46" si="16">SUM(D47:D59)</f>
        <v>0</v>
      </c>
      <c r="E46" s="17">
        <f t="shared" si="16"/>
        <v>2207</v>
      </c>
      <c r="F46" s="17">
        <f t="shared" si="16"/>
        <v>2</v>
      </c>
      <c r="G46" s="17">
        <f>SUM(G47:G59)</f>
        <v>1065</v>
      </c>
      <c r="H46" s="17">
        <f>SUM(H47:H59)</f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-1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155</v>
      </c>
      <c r="F47" s="22">
        <v>-1</v>
      </c>
      <c r="G47" s="24">
        <v>60</v>
      </c>
      <c r="H47" s="25">
        <v>95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-1</v>
      </c>
      <c r="E49" s="22">
        <f t="shared" si="18"/>
        <v>105</v>
      </c>
      <c r="F49" s="22">
        <v>-1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1</v>
      </c>
      <c r="E51" s="22">
        <f t="shared" si="18"/>
        <v>49</v>
      </c>
      <c r="F51" s="22">
        <v>2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804</v>
      </c>
      <c r="N52" s="17">
        <f t="shared" si="19"/>
        <v>-3</v>
      </c>
      <c r="O52" s="17">
        <f t="shared" si="19"/>
        <v>402</v>
      </c>
      <c r="P52" s="17">
        <f t="shared" si="19"/>
        <v>402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40</v>
      </c>
      <c r="L53" s="23">
        <v>1</v>
      </c>
      <c r="M53" s="22">
        <f>SUM(O53:P53)</f>
        <v>124</v>
      </c>
      <c r="N53" s="22">
        <v>-2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260</v>
      </c>
      <c r="N54" s="22">
        <v>-1</v>
      </c>
      <c r="O54" s="24">
        <v>135</v>
      </c>
      <c r="P54" s="25">
        <v>125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-1</v>
      </c>
      <c r="E55" s="22">
        <f t="shared" si="18"/>
        <v>529</v>
      </c>
      <c r="F55" s="22">
        <v>-1</v>
      </c>
      <c r="G55" s="24">
        <v>259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186</v>
      </c>
      <c r="F56" s="22">
        <v>1</v>
      </c>
      <c r="G56" s="24">
        <v>90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1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79</v>
      </c>
      <c r="L57" s="23">
        <v>-1</v>
      </c>
      <c r="M57" s="22">
        <f t="shared" si="20"/>
        <v>197</v>
      </c>
      <c r="N57" s="22">
        <v>-1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1</v>
      </c>
      <c r="E58" s="22">
        <f t="shared" si="18"/>
        <v>429</v>
      </c>
      <c r="F58" s="22">
        <v>2</v>
      </c>
      <c r="G58" s="24">
        <v>208</v>
      </c>
      <c r="H58" s="25">
        <v>221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4" sqref="W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9" t="s">
        <v>144</v>
      </c>
      <c r="B1" s="150"/>
      <c r="C1" s="150"/>
      <c r="D1" s="150"/>
      <c r="E1" s="150"/>
      <c r="F1" s="150"/>
      <c r="G1" s="102"/>
      <c r="H1" s="152" t="s">
        <v>173</v>
      </c>
      <c r="I1" s="154">
        <v>3</v>
      </c>
      <c r="J1" s="142" t="s">
        <v>189</v>
      </c>
      <c r="K1" s="142"/>
      <c r="L1" s="142"/>
      <c r="M1" s="142"/>
      <c r="N1" s="142"/>
      <c r="O1" s="142"/>
      <c r="P1" s="100"/>
      <c r="Q1" s="100"/>
      <c r="R1" s="100"/>
      <c r="S1" s="100"/>
      <c r="T1" s="100"/>
      <c r="U1" s="144" t="s">
        <v>190</v>
      </c>
      <c r="V1" s="144"/>
      <c r="W1" s="144"/>
      <c r="X1" s="144"/>
    </row>
    <row r="2" spans="1:32" ht="12" customHeight="1">
      <c r="A2" s="151"/>
      <c r="B2" s="151"/>
      <c r="C2" s="151"/>
      <c r="D2" s="151"/>
      <c r="E2" s="151"/>
      <c r="F2" s="151"/>
      <c r="G2" s="103"/>
      <c r="H2" s="153"/>
      <c r="I2" s="155"/>
      <c r="J2" s="143"/>
      <c r="K2" s="143"/>
      <c r="L2" s="143"/>
      <c r="M2" s="143"/>
      <c r="N2" s="143"/>
      <c r="O2" s="143"/>
      <c r="P2" s="101"/>
      <c r="Q2" s="101"/>
      <c r="R2" s="101"/>
      <c r="S2" s="101"/>
      <c r="T2" s="101"/>
      <c r="U2" s="145"/>
      <c r="V2" s="145"/>
      <c r="W2" s="145"/>
      <c r="X2" s="145"/>
    </row>
    <row r="3" spans="1:32" ht="12" customHeight="1">
      <c r="A3" s="134" t="s">
        <v>4</v>
      </c>
      <c r="B3" s="141" t="s">
        <v>0</v>
      </c>
      <c r="C3" s="141" t="s">
        <v>1</v>
      </c>
      <c r="D3" s="141" t="s">
        <v>40</v>
      </c>
      <c r="E3" s="156" t="s">
        <v>41</v>
      </c>
      <c r="F3" s="156"/>
      <c r="G3" s="156"/>
      <c r="H3" s="157"/>
      <c r="I3" s="134" t="s">
        <v>4</v>
      </c>
      <c r="J3" s="141" t="s">
        <v>0</v>
      </c>
      <c r="K3" s="141" t="s">
        <v>1</v>
      </c>
      <c r="L3" s="141" t="s">
        <v>40</v>
      </c>
      <c r="M3" s="156" t="s">
        <v>41</v>
      </c>
      <c r="N3" s="156"/>
      <c r="O3" s="156"/>
      <c r="P3" s="157"/>
      <c r="Q3" s="134" t="s">
        <v>4</v>
      </c>
      <c r="R3" s="141" t="s">
        <v>0</v>
      </c>
      <c r="S3" s="141" t="s">
        <v>1</v>
      </c>
      <c r="T3" s="141" t="s">
        <v>40</v>
      </c>
      <c r="U3" s="156" t="s">
        <v>41</v>
      </c>
      <c r="V3" s="156"/>
      <c r="W3" s="156"/>
      <c r="X3" s="157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4"/>
      <c r="B4" s="141"/>
      <c r="C4" s="141"/>
      <c r="D4" s="148"/>
      <c r="E4" s="10" t="s">
        <v>42</v>
      </c>
      <c r="F4" s="10" t="s">
        <v>40</v>
      </c>
      <c r="G4" s="10" t="s">
        <v>2</v>
      </c>
      <c r="H4" s="11" t="s">
        <v>3</v>
      </c>
      <c r="I4" s="134"/>
      <c r="J4" s="141"/>
      <c r="K4" s="141"/>
      <c r="L4" s="148"/>
      <c r="M4" s="12" t="s">
        <v>42</v>
      </c>
      <c r="N4" s="10" t="s">
        <v>40</v>
      </c>
      <c r="O4" s="10" t="s">
        <v>2</v>
      </c>
      <c r="P4" s="11" t="s">
        <v>3</v>
      </c>
      <c r="Q4" s="134"/>
      <c r="R4" s="141"/>
      <c r="S4" s="141"/>
      <c r="T4" s="148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6" t="s">
        <v>45</v>
      </c>
      <c r="C5" s="135">
        <f>SUM(C7:C16)</f>
        <v>8037.2110000000002</v>
      </c>
      <c r="D5" s="135">
        <f>SUM(D7:D16)</f>
        <v>13</v>
      </c>
      <c r="E5" s="135">
        <f>SUM(G5:H6)</f>
        <v>20175</v>
      </c>
      <c r="F5" s="135">
        <f>SUM(F7:F16)</f>
        <v>9</v>
      </c>
      <c r="G5" s="137">
        <f>SUM(G7:G16)</f>
        <v>9813</v>
      </c>
      <c r="H5" s="139">
        <f>SUM(H7:H16)</f>
        <v>10362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2703</v>
      </c>
      <c r="N5" s="17">
        <f t="shared" si="0"/>
        <v>4</v>
      </c>
      <c r="O5" s="17">
        <f t="shared" si="0"/>
        <v>1309</v>
      </c>
      <c r="P5" s="17">
        <f t="shared" si="0"/>
        <v>1394</v>
      </c>
      <c r="Q5" s="18"/>
      <c r="R5" s="16" t="s">
        <v>146</v>
      </c>
      <c r="S5" s="17">
        <f>SUM(S6:S17)</f>
        <v>1094</v>
      </c>
      <c r="T5" s="17">
        <f t="shared" ref="T5:X5" si="1">SUM(T6:T17)</f>
        <v>13</v>
      </c>
      <c r="U5" s="17">
        <f>SUM(W5:X5)</f>
        <v>2729</v>
      </c>
      <c r="V5" s="17">
        <f t="shared" si="1"/>
        <v>11</v>
      </c>
      <c r="W5" s="17">
        <f t="shared" si="1"/>
        <v>1320</v>
      </c>
      <c r="X5" s="95">
        <f t="shared" si="1"/>
        <v>1409</v>
      </c>
      <c r="Y5" s="4"/>
    </row>
    <row r="6" spans="1:32" ht="12" customHeight="1">
      <c r="A6" s="19" t="s">
        <v>172</v>
      </c>
      <c r="B6" s="147"/>
      <c r="C6" s="136"/>
      <c r="D6" s="136"/>
      <c r="E6" s="136"/>
      <c r="F6" s="136"/>
      <c r="G6" s="138"/>
      <c r="H6" s="140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2687.2110000000002</v>
      </c>
      <c r="D7" s="28">
        <f>D19</f>
        <v>0</v>
      </c>
      <c r="E7" s="28">
        <f>SUM(G7:H7)</f>
        <v>6320</v>
      </c>
      <c r="F7" s="28">
        <f>F19</f>
        <v>6</v>
      </c>
      <c r="G7" s="28">
        <f>G19</f>
        <v>3038</v>
      </c>
      <c r="H7" s="28">
        <f>H19</f>
        <v>3282</v>
      </c>
      <c r="I7" s="20">
        <v>202</v>
      </c>
      <c r="J7" s="21" t="s">
        <v>48</v>
      </c>
      <c r="K7" s="22">
        <v>46</v>
      </c>
      <c r="L7" s="23">
        <v>-1</v>
      </c>
      <c r="M7" s="22">
        <f t="shared" ref="M7:M14" si="2">SUM(O7:P7)</f>
        <v>137</v>
      </c>
      <c r="N7" s="22">
        <v>-1</v>
      </c>
      <c r="O7" s="24">
        <v>75</v>
      </c>
      <c r="P7" s="25">
        <v>62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2</v>
      </c>
      <c r="E8" s="28">
        <f t="shared" ref="E8:E16" si="4">SUM(G8:H8)</f>
        <v>2208</v>
      </c>
      <c r="F8" s="22">
        <f>F46</f>
        <v>1</v>
      </c>
      <c r="G8" s="22">
        <f>G46</f>
        <v>1067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1</v>
      </c>
      <c r="O8" s="24">
        <v>25</v>
      </c>
      <c r="P8" s="25">
        <v>37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2703</v>
      </c>
      <c r="F9" s="22">
        <f>N5</f>
        <v>4</v>
      </c>
      <c r="G9" s="22">
        <f>O5</f>
        <v>1309</v>
      </c>
      <c r="H9" s="22">
        <f>P5</f>
        <v>1394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637</v>
      </c>
      <c r="D10" s="22">
        <f>L17</f>
        <v>-3</v>
      </c>
      <c r="E10" s="28">
        <f t="shared" si="4"/>
        <v>1643</v>
      </c>
      <c r="F10" s="22">
        <f>N17</f>
        <v>-6</v>
      </c>
      <c r="G10" s="22">
        <f>O17</f>
        <v>813</v>
      </c>
      <c r="H10" s="22">
        <f>P17</f>
        <v>830</v>
      </c>
      <c r="I10" s="20">
        <v>205</v>
      </c>
      <c r="J10" s="21" t="s">
        <v>54</v>
      </c>
      <c r="K10" s="22">
        <v>205</v>
      </c>
      <c r="L10" s="23">
        <v>1</v>
      </c>
      <c r="M10" s="22">
        <f t="shared" si="2"/>
        <v>532</v>
      </c>
      <c r="N10" s="22">
        <v>4</v>
      </c>
      <c r="O10" s="24">
        <v>265</v>
      </c>
      <c r="P10" s="25">
        <v>267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-1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1</v>
      </c>
      <c r="E11" s="28">
        <f t="shared" si="4"/>
        <v>1122</v>
      </c>
      <c r="F11" s="22">
        <f>N31</f>
        <v>-2</v>
      </c>
      <c r="G11" s="22">
        <f>O31</f>
        <v>560</v>
      </c>
      <c r="H11" s="22">
        <f>P31</f>
        <v>562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406</v>
      </c>
      <c r="V11" s="22">
        <v>1</v>
      </c>
      <c r="W11" s="24">
        <v>198</v>
      </c>
      <c r="X11" s="25">
        <v>208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-1</v>
      </c>
      <c r="E12" s="28">
        <f t="shared" si="4"/>
        <v>58</v>
      </c>
      <c r="F12" s="22">
        <f>N45</f>
        <v>-1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13</v>
      </c>
      <c r="U12" s="22">
        <f t="shared" si="3"/>
        <v>215</v>
      </c>
      <c r="V12" s="22">
        <v>13</v>
      </c>
      <c r="W12" s="24">
        <v>72</v>
      </c>
      <c r="X12" s="25">
        <v>143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-2</v>
      </c>
      <c r="G13" s="22">
        <f>O52</f>
        <v>402</v>
      </c>
      <c r="H13" s="22">
        <f>P52</f>
        <v>400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0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1094</v>
      </c>
      <c r="D14" s="22">
        <f>T5</f>
        <v>13</v>
      </c>
      <c r="E14" s="28">
        <f t="shared" si="4"/>
        <v>2729</v>
      </c>
      <c r="F14" s="22">
        <f>V5</f>
        <v>11</v>
      </c>
      <c r="G14" s="22">
        <f>W5</f>
        <v>1320</v>
      </c>
      <c r="H14" s="22">
        <f>X5</f>
        <v>1409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0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-1</v>
      </c>
      <c r="E15" s="28">
        <f>SUM(G15:H15)</f>
        <v>1771</v>
      </c>
      <c r="F15" s="22">
        <f>V20</f>
        <v>-2</v>
      </c>
      <c r="G15" s="22">
        <f>W20</f>
        <v>873</v>
      </c>
      <c r="H15" s="22">
        <f>X20</f>
        <v>898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374</v>
      </c>
      <c r="D16" s="37">
        <f>T35</f>
        <v>2</v>
      </c>
      <c r="E16" s="37">
        <f t="shared" si="4"/>
        <v>819</v>
      </c>
      <c r="F16" s="37">
        <f>V35</f>
        <v>0</v>
      </c>
      <c r="G16" s="37">
        <f>W35</f>
        <v>402</v>
      </c>
      <c r="H16" s="37">
        <f>X35</f>
        <v>417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1</v>
      </c>
      <c r="U16" s="22">
        <f t="shared" si="3"/>
        <v>307</v>
      </c>
      <c r="V16" s="22">
        <v>-2</v>
      </c>
      <c r="W16" s="24">
        <v>159</v>
      </c>
      <c r="X16" s="25">
        <v>148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637</v>
      </c>
      <c r="L17" s="17">
        <f t="shared" ref="L17:P17" si="5">SUM(L18:L28)</f>
        <v>-3</v>
      </c>
      <c r="M17" s="17">
        <f>SUM(O17:P17)</f>
        <v>1643</v>
      </c>
      <c r="N17" s="17">
        <f>SUM(N18:N28)</f>
        <v>-6</v>
      </c>
      <c r="O17" s="17">
        <f t="shared" si="5"/>
        <v>813</v>
      </c>
      <c r="P17" s="17">
        <f t="shared" si="5"/>
        <v>830</v>
      </c>
      <c r="Q17" s="20">
        <v>712</v>
      </c>
      <c r="R17" s="21" t="s">
        <v>66</v>
      </c>
      <c r="S17" s="22">
        <v>177</v>
      </c>
      <c r="T17" s="23">
        <v>-1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-1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2687.2110000000002</v>
      </c>
      <c r="D19" s="17">
        <f t="shared" ref="D19:H19" si="6">SUM(D20:D43)</f>
        <v>0</v>
      </c>
      <c r="E19" s="17">
        <f>SUM(G19:H19)</f>
        <v>6320</v>
      </c>
      <c r="F19" s="17">
        <f t="shared" si="6"/>
        <v>6</v>
      </c>
      <c r="G19" s="17">
        <f t="shared" si="6"/>
        <v>3038</v>
      </c>
      <c r="H19" s="17">
        <f t="shared" si="6"/>
        <v>3282</v>
      </c>
      <c r="I19" s="50">
        <v>302</v>
      </c>
      <c r="J19" s="21" t="s">
        <v>68</v>
      </c>
      <c r="K19" s="22">
        <v>69</v>
      </c>
      <c r="L19" s="23">
        <v>-3</v>
      </c>
      <c r="M19" s="22">
        <f t="shared" ref="M19:M28" si="7">SUM(O19:P19)</f>
        <v>204</v>
      </c>
      <c r="N19" s="22">
        <v>-3</v>
      </c>
      <c r="O19" s="24">
        <v>99</v>
      </c>
      <c r="P19" s="25">
        <v>105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199</v>
      </c>
      <c r="F20" s="22">
        <v>-1</v>
      </c>
      <c r="G20" s="23">
        <v>72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1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-1</v>
      </c>
      <c r="U20" s="17">
        <f>SUM(W20:X20)</f>
        <v>1771</v>
      </c>
      <c r="V20" s="17">
        <f t="shared" si="8"/>
        <v>-2</v>
      </c>
      <c r="W20" s="17">
        <f t="shared" si="8"/>
        <v>873</v>
      </c>
      <c r="X20" s="95">
        <f>SUM(X21:X32)</f>
        <v>898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-1</v>
      </c>
      <c r="E21" s="22">
        <f t="shared" ref="E21:E43" si="9">SUM(G21:H21)</f>
        <v>924</v>
      </c>
      <c r="F21" s="22">
        <v>0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0</v>
      </c>
      <c r="U21" s="22">
        <f>SUM(W21:X21)</f>
        <v>241</v>
      </c>
      <c r="V21" s="22">
        <v>0</v>
      </c>
      <c r="W21" s="24">
        <v>122</v>
      </c>
      <c r="X21" s="25">
        <v>119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1</v>
      </c>
      <c r="E22" s="22">
        <f t="shared" si="9"/>
        <v>535</v>
      </c>
      <c r="F22" s="22">
        <v>1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-1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134</v>
      </c>
      <c r="F23" s="22">
        <v>1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1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-1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-1</v>
      </c>
      <c r="E24" s="22">
        <f t="shared" si="9"/>
        <v>167</v>
      </c>
      <c r="F24" s="22">
        <v>-1</v>
      </c>
      <c r="G24" s="23">
        <v>71</v>
      </c>
      <c r="H24" s="34">
        <v>96</v>
      </c>
      <c r="I24" s="50">
        <v>307</v>
      </c>
      <c r="J24" s="21" t="s">
        <v>81</v>
      </c>
      <c r="K24" s="22">
        <v>61</v>
      </c>
      <c r="L24" s="23">
        <v>-1</v>
      </c>
      <c r="M24" s="22">
        <f t="shared" si="7"/>
        <v>126</v>
      </c>
      <c r="N24" s="22">
        <v>-1</v>
      </c>
      <c r="O24" s="24">
        <v>59</v>
      </c>
      <c r="P24" s="25">
        <v>67</v>
      </c>
      <c r="Q24" s="20">
        <v>804</v>
      </c>
      <c r="R24" s="21" t="s">
        <v>169</v>
      </c>
      <c r="S24" s="22">
        <v>18</v>
      </c>
      <c r="T24" s="23">
        <v>-1</v>
      </c>
      <c r="U24" s="22">
        <f t="shared" si="10"/>
        <v>47</v>
      </c>
      <c r="V24" s="22">
        <v>-1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104.211</v>
      </c>
      <c r="D25" s="23">
        <v>0</v>
      </c>
      <c r="E25" s="22">
        <f t="shared" si="9"/>
        <v>230</v>
      </c>
      <c r="F25" s="22">
        <v>-1</v>
      </c>
      <c r="G25" s="23">
        <v>113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-1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-1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-2</v>
      </c>
      <c r="G26" s="23">
        <v>257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-2</v>
      </c>
      <c r="E27" s="22">
        <f t="shared" si="9"/>
        <v>1025</v>
      </c>
      <c r="F27" s="22">
        <v>-3</v>
      </c>
      <c r="G27" s="23">
        <v>515</v>
      </c>
      <c r="H27" s="34">
        <v>510</v>
      </c>
      <c r="I27" s="50">
        <v>310</v>
      </c>
      <c r="J27" s="21" t="s">
        <v>88</v>
      </c>
      <c r="K27" s="22">
        <v>132</v>
      </c>
      <c r="L27" s="23">
        <v>1</v>
      </c>
      <c r="M27" s="22">
        <f t="shared" si="7"/>
        <v>346</v>
      </c>
      <c r="N27" s="22">
        <v>1</v>
      </c>
      <c r="O27" s="24">
        <v>172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-1</v>
      </c>
      <c r="M28" s="22">
        <f t="shared" si="7"/>
        <v>61</v>
      </c>
      <c r="N28" s="22">
        <v>-1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1</v>
      </c>
      <c r="E29" s="22">
        <f>SUM(G29:H29)</f>
        <v>303</v>
      </c>
      <c r="F29" s="22">
        <v>2</v>
      </c>
      <c r="G29" s="23">
        <v>147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152</v>
      </c>
      <c r="V29" s="22">
        <v>1</v>
      </c>
      <c r="W29" s="24">
        <v>73</v>
      </c>
      <c r="X29" s="25">
        <v>79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167</v>
      </c>
      <c r="F30" s="22">
        <v>2</v>
      </c>
      <c r="G30" s="23">
        <v>80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182</v>
      </c>
      <c r="H31" s="34">
        <v>226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1</v>
      </c>
      <c r="M31" s="17">
        <f>SUM(O31:P31)</f>
        <v>1122</v>
      </c>
      <c r="N31" s="17">
        <f t="shared" si="11"/>
        <v>-2</v>
      </c>
      <c r="O31" s="17">
        <f t="shared" si="11"/>
        <v>560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2</v>
      </c>
      <c r="E32" s="22">
        <f t="shared" si="9"/>
        <v>174</v>
      </c>
      <c r="F32" s="22">
        <v>4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0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96</v>
      </c>
      <c r="D33" s="23">
        <v>2</v>
      </c>
      <c r="E33" s="22">
        <f t="shared" si="9"/>
        <v>185</v>
      </c>
      <c r="F33" s="22">
        <v>1</v>
      </c>
      <c r="G33" s="23">
        <v>91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114</v>
      </c>
      <c r="D34" s="23">
        <v>-1</v>
      </c>
      <c r="E34" s="22">
        <f t="shared" si="9"/>
        <v>271</v>
      </c>
      <c r="F34" s="22">
        <v>-1</v>
      </c>
      <c r="G34" s="23">
        <v>120</v>
      </c>
      <c r="H34" s="34">
        <v>151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1</v>
      </c>
      <c r="M35" s="22">
        <f t="shared" si="12"/>
        <v>115</v>
      </c>
      <c r="N35" s="22">
        <v>2</v>
      </c>
      <c r="O35" s="24">
        <v>59</v>
      </c>
      <c r="P35" s="25">
        <v>56</v>
      </c>
      <c r="Q35" s="18"/>
      <c r="R35" s="16" t="s">
        <v>162</v>
      </c>
      <c r="S35" s="17">
        <f>SUM(S36:S43)</f>
        <v>374</v>
      </c>
      <c r="T35" s="17">
        <f>SUM(T36:T43)</f>
        <v>2</v>
      </c>
      <c r="U35" s="17">
        <f>SUM(W35:X35)</f>
        <v>819</v>
      </c>
      <c r="V35" s="17">
        <f>SUM(V36:V43)</f>
        <v>0</v>
      </c>
      <c r="W35" s="17">
        <f t="shared" ref="W35:X35" si="13">SUM(W36:W43)</f>
        <v>402</v>
      </c>
      <c r="X35" s="95">
        <f t="shared" si="13"/>
        <v>417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229</v>
      </c>
      <c r="F36" s="22">
        <v>-3</v>
      </c>
      <c r="G36" s="23">
        <v>113</v>
      </c>
      <c r="H36" s="34">
        <v>116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1</v>
      </c>
      <c r="U36" s="22">
        <f>SUM(W36:X36)</f>
        <v>151</v>
      </c>
      <c r="V36" s="22">
        <v>1</v>
      </c>
      <c r="W36" s="24">
        <v>77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-1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41</v>
      </c>
      <c r="N38" s="22">
        <v>-3</v>
      </c>
      <c r="O38" s="24">
        <v>21</v>
      </c>
      <c r="P38" s="25">
        <v>20</v>
      </c>
      <c r="Q38" s="20">
        <v>905</v>
      </c>
      <c r="R38" s="21" t="s">
        <v>116</v>
      </c>
      <c r="S38" s="22">
        <v>61</v>
      </c>
      <c r="T38" s="23">
        <v>2</v>
      </c>
      <c r="U38" s="22">
        <f t="shared" si="14"/>
        <v>143</v>
      </c>
      <c r="V38" s="22">
        <v>2</v>
      </c>
      <c r="W38" s="24">
        <v>71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0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174</v>
      </c>
      <c r="F40" s="22">
        <v>1</v>
      </c>
      <c r="G40" s="24">
        <v>88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-1</v>
      </c>
      <c r="U40" s="22">
        <f t="shared" si="14"/>
        <v>254</v>
      </c>
      <c r="V40" s="22">
        <v>-3</v>
      </c>
      <c r="W40" s="24">
        <v>120</v>
      </c>
      <c r="X40" s="25">
        <v>134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-2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75</v>
      </c>
      <c r="D42" s="23">
        <v>2</v>
      </c>
      <c r="E42" s="22">
        <f t="shared" si="9"/>
        <v>161</v>
      </c>
      <c r="F42" s="22">
        <v>7</v>
      </c>
      <c r="G42" s="24">
        <v>82</v>
      </c>
      <c r="H42" s="25">
        <v>79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-1</v>
      </c>
      <c r="M45" s="17">
        <f>SUM(O45:P45)</f>
        <v>58</v>
      </c>
      <c r="N45" s="17">
        <f t="shared" si="15"/>
        <v>-1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2</v>
      </c>
      <c r="E46" s="17">
        <f t="shared" si="16"/>
        <v>2208</v>
      </c>
      <c r="F46" s="17">
        <f t="shared" si="16"/>
        <v>1</v>
      </c>
      <c r="G46" s="17">
        <f>SUM(G47:G59)</f>
        <v>1067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1</v>
      </c>
      <c r="E47" s="22">
        <f>SUM(G47:H47)</f>
        <v>157</v>
      </c>
      <c r="F47" s="22">
        <v>2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-1</v>
      </c>
      <c r="M47" s="22">
        <f t="shared" ref="M47:M49" si="17">SUM(O47:P47)</f>
        <v>12</v>
      </c>
      <c r="N47" s="22">
        <v>-1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1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-2</v>
      </c>
      <c r="O52" s="17">
        <f t="shared" si="19"/>
        <v>402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1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259</v>
      </c>
      <c r="N54" s="22">
        <v>-1</v>
      </c>
      <c r="O54" s="24">
        <v>135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0</v>
      </c>
      <c r="E55" s="22">
        <f t="shared" si="18"/>
        <v>527</v>
      </c>
      <c r="F55" s="22">
        <v>-2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-1</v>
      </c>
      <c r="M55" s="22">
        <f t="shared" si="20"/>
        <v>103</v>
      </c>
      <c r="N55" s="22">
        <v>-1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-1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-1</v>
      </c>
      <c r="E57" s="22">
        <f t="shared" si="18"/>
        <v>55</v>
      </c>
      <c r="F57" s="22">
        <v>-1</v>
      </c>
      <c r="G57" s="24">
        <v>25</v>
      </c>
      <c r="H57" s="25">
        <v>30</v>
      </c>
      <c r="I57" s="50">
        <v>605</v>
      </c>
      <c r="J57" s="21" t="s">
        <v>143</v>
      </c>
      <c r="K57" s="22">
        <v>79</v>
      </c>
      <c r="L57" s="23">
        <v>0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1</v>
      </c>
      <c r="E58" s="22">
        <f t="shared" si="18"/>
        <v>431</v>
      </c>
      <c r="F58" s="22">
        <v>2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6" sqref="W4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9" t="s">
        <v>144</v>
      </c>
      <c r="B1" s="150"/>
      <c r="C1" s="150"/>
      <c r="D1" s="150"/>
      <c r="E1" s="150"/>
      <c r="F1" s="150"/>
      <c r="G1" s="106"/>
      <c r="H1" s="152" t="s">
        <v>173</v>
      </c>
      <c r="I1" s="154">
        <v>3</v>
      </c>
      <c r="J1" s="142" t="s">
        <v>192</v>
      </c>
      <c r="K1" s="142"/>
      <c r="L1" s="142"/>
      <c r="M1" s="142"/>
      <c r="N1" s="142"/>
      <c r="O1" s="142"/>
      <c r="P1" s="104"/>
      <c r="Q1" s="104"/>
      <c r="R1" s="104"/>
      <c r="S1" s="104"/>
      <c r="T1" s="104"/>
      <c r="U1" s="144" t="s">
        <v>193</v>
      </c>
      <c r="V1" s="144"/>
      <c r="W1" s="144"/>
      <c r="X1" s="144"/>
    </row>
    <row r="2" spans="1:32" ht="12" customHeight="1">
      <c r="A2" s="151"/>
      <c r="B2" s="151"/>
      <c r="C2" s="151"/>
      <c r="D2" s="151"/>
      <c r="E2" s="151"/>
      <c r="F2" s="151"/>
      <c r="G2" s="107"/>
      <c r="H2" s="153"/>
      <c r="I2" s="155"/>
      <c r="J2" s="143"/>
      <c r="K2" s="143"/>
      <c r="L2" s="143"/>
      <c r="M2" s="143"/>
      <c r="N2" s="143"/>
      <c r="O2" s="143"/>
      <c r="P2" s="105"/>
      <c r="Q2" s="105"/>
      <c r="R2" s="105"/>
      <c r="S2" s="105"/>
      <c r="T2" s="105"/>
      <c r="U2" s="145"/>
      <c r="V2" s="145"/>
      <c r="W2" s="145"/>
      <c r="X2" s="145"/>
    </row>
    <row r="3" spans="1:32" ht="12" customHeight="1">
      <c r="A3" s="134" t="s">
        <v>4</v>
      </c>
      <c r="B3" s="141" t="s">
        <v>0</v>
      </c>
      <c r="C3" s="141" t="s">
        <v>1</v>
      </c>
      <c r="D3" s="141" t="s">
        <v>40</v>
      </c>
      <c r="E3" s="156" t="s">
        <v>41</v>
      </c>
      <c r="F3" s="156"/>
      <c r="G3" s="156"/>
      <c r="H3" s="157"/>
      <c r="I3" s="134" t="s">
        <v>4</v>
      </c>
      <c r="J3" s="141" t="s">
        <v>0</v>
      </c>
      <c r="K3" s="141" t="s">
        <v>1</v>
      </c>
      <c r="L3" s="141" t="s">
        <v>40</v>
      </c>
      <c r="M3" s="156" t="s">
        <v>41</v>
      </c>
      <c r="N3" s="156"/>
      <c r="O3" s="156"/>
      <c r="P3" s="157"/>
      <c r="Q3" s="134" t="s">
        <v>4</v>
      </c>
      <c r="R3" s="141" t="s">
        <v>0</v>
      </c>
      <c r="S3" s="141" t="s">
        <v>1</v>
      </c>
      <c r="T3" s="141" t="s">
        <v>40</v>
      </c>
      <c r="U3" s="156" t="s">
        <v>41</v>
      </c>
      <c r="V3" s="156"/>
      <c r="W3" s="156"/>
      <c r="X3" s="157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4"/>
      <c r="B4" s="141"/>
      <c r="C4" s="141"/>
      <c r="D4" s="148"/>
      <c r="E4" s="10" t="s">
        <v>42</v>
      </c>
      <c r="F4" s="10" t="s">
        <v>40</v>
      </c>
      <c r="G4" s="10" t="s">
        <v>2</v>
      </c>
      <c r="H4" s="11" t="s">
        <v>3</v>
      </c>
      <c r="I4" s="134"/>
      <c r="J4" s="141"/>
      <c r="K4" s="141"/>
      <c r="L4" s="148"/>
      <c r="M4" s="12" t="s">
        <v>42</v>
      </c>
      <c r="N4" s="10" t="s">
        <v>40</v>
      </c>
      <c r="O4" s="10" t="s">
        <v>2</v>
      </c>
      <c r="P4" s="11" t="s">
        <v>3</v>
      </c>
      <c r="Q4" s="134"/>
      <c r="R4" s="141"/>
      <c r="S4" s="141"/>
      <c r="T4" s="148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6" t="s">
        <v>45</v>
      </c>
      <c r="C5" s="135">
        <f>SUM(C7:C16)</f>
        <v>8029</v>
      </c>
      <c r="D5" s="135">
        <f>SUM(D7:D16)</f>
        <v>-8</v>
      </c>
      <c r="E5" s="135">
        <f>SUM(G5:H6)</f>
        <v>20146</v>
      </c>
      <c r="F5" s="135">
        <f>SUM(F7:F16)</f>
        <v>-29</v>
      </c>
      <c r="G5" s="137">
        <f>SUM(G7:G16)</f>
        <v>9805</v>
      </c>
      <c r="H5" s="139">
        <f>SUM(H7:H16)</f>
        <v>10341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-3</v>
      </c>
      <c r="O5" s="17">
        <f t="shared" si="0"/>
        <v>1310</v>
      </c>
      <c r="P5" s="17">
        <f t="shared" si="0"/>
        <v>1390</v>
      </c>
      <c r="Q5" s="18"/>
      <c r="R5" s="16" t="s">
        <v>146</v>
      </c>
      <c r="S5" s="17">
        <f>SUM(S6:S17)</f>
        <v>1091</v>
      </c>
      <c r="T5" s="17">
        <f t="shared" ref="T5:X5" si="1">SUM(T6:T17)</f>
        <v>-3</v>
      </c>
      <c r="U5" s="17">
        <f>SUM(W5:X5)</f>
        <v>2727</v>
      </c>
      <c r="V5" s="17">
        <f t="shared" si="1"/>
        <v>-2</v>
      </c>
      <c r="W5" s="17">
        <f t="shared" si="1"/>
        <v>1318</v>
      </c>
      <c r="X5" s="95">
        <f t="shared" si="1"/>
        <v>1409</v>
      </c>
      <c r="Y5" s="4"/>
    </row>
    <row r="6" spans="1:32" ht="12" customHeight="1">
      <c r="A6" s="19" t="s">
        <v>172</v>
      </c>
      <c r="B6" s="147"/>
      <c r="C6" s="136"/>
      <c r="D6" s="136"/>
      <c r="E6" s="136"/>
      <c r="F6" s="136"/>
      <c r="G6" s="138"/>
      <c r="H6" s="140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2688</v>
      </c>
      <c r="D7" s="28">
        <f>D19</f>
        <v>1</v>
      </c>
      <c r="E7" s="28">
        <f>SUM(G7:H7)</f>
        <v>6317</v>
      </c>
      <c r="F7" s="28">
        <f>F19</f>
        <v>-3</v>
      </c>
      <c r="G7" s="28">
        <f>G19</f>
        <v>3042</v>
      </c>
      <c r="H7" s="28">
        <f>H19</f>
        <v>3275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-1</v>
      </c>
      <c r="U7" s="22">
        <f t="shared" ref="U7:U17" si="3">SUM(W7:X7)</f>
        <v>168</v>
      </c>
      <c r="V7" s="22">
        <v>-1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0</v>
      </c>
      <c r="E8" s="28">
        <f t="shared" ref="E8:E16" si="4">SUM(G8:H8)</f>
        <v>2206</v>
      </c>
      <c r="F8" s="22">
        <f>F46</f>
        <v>-2</v>
      </c>
      <c r="G8" s="22">
        <f>G46</f>
        <v>1065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-1</v>
      </c>
      <c r="U8" s="22">
        <f t="shared" si="3"/>
        <v>285</v>
      </c>
      <c r="V8" s="22">
        <v>2</v>
      </c>
      <c r="W8" s="24">
        <v>141</v>
      </c>
      <c r="X8" s="25">
        <v>144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-3</v>
      </c>
      <c r="G9" s="22">
        <f>O5</f>
        <v>1310</v>
      </c>
      <c r="H9" s="22">
        <f>P5</f>
        <v>1390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635</v>
      </c>
      <c r="D10" s="22">
        <f>L17</f>
        <v>-2</v>
      </c>
      <c r="E10" s="28">
        <f t="shared" si="4"/>
        <v>1637</v>
      </c>
      <c r="F10" s="22">
        <f>N17</f>
        <v>-6</v>
      </c>
      <c r="G10" s="22">
        <f>O17</f>
        <v>811</v>
      </c>
      <c r="H10" s="22">
        <f>P17</f>
        <v>826</v>
      </c>
      <c r="I10" s="20">
        <v>205</v>
      </c>
      <c r="J10" s="21" t="s">
        <v>54</v>
      </c>
      <c r="K10" s="22">
        <v>205</v>
      </c>
      <c r="L10" s="23">
        <v>0</v>
      </c>
      <c r="M10" s="22">
        <f t="shared" si="2"/>
        <v>525</v>
      </c>
      <c r="N10" s="22">
        <v>-7</v>
      </c>
      <c r="O10" s="24">
        <v>264</v>
      </c>
      <c r="P10" s="25">
        <v>261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0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397</v>
      </c>
      <c r="D11" s="22">
        <f>L31</f>
        <v>-2</v>
      </c>
      <c r="E11" s="28">
        <f t="shared" si="4"/>
        <v>1120</v>
      </c>
      <c r="F11" s="22">
        <f>N31</f>
        <v>-2</v>
      </c>
      <c r="G11" s="22">
        <f>O31</f>
        <v>558</v>
      </c>
      <c r="H11" s="22">
        <f>P31</f>
        <v>562</v>
      </c>
      <c r="I11" s="20">
        <v>206</v>
      </c>
      <c r="J11" s="21" t="s">
        <v>56</v>
      </c>
      <c r="K11" s="22">
        <v>254</v>
      </c>
      <c r="L11" s="23">
        <v>2</v>
      </c>
      <c r="M11" s="22">
        <f t="shared" si="2"/>
        <v>685</v>
      </c>
      <c r="N11" s="22">
        <v>9</v>
      </c>
      <c r="O11" s="24">
        <v>322</v>
      </c>
      <c r="P11" s="25">
        <v>363</v>
      </c>
      <c r="Q11" s="20">
        <v>706</v>
      </c>
      <c r="R11" s="21" t="s">
        <v>57</v>
      </c>
      <c r="S11" s="22">
        <v>152</v>
      </c>
      <c r="T11" s="23">
        <v>1</v>
      </c>
      <c r="U11" s="22">
        <f t="shared" si="3"/>
        <v>406</v>
      </c>
      <c r="V11" s="22">
        <v>0</v>
      </c>
      <c r="W11" s="24">
        <v>197</v>
      </c>
      <c r="X11" s="25">
        <v>209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0</v>
      </c>
      <c r="U12" s="22">
        <f t="shared" si="3"/>
        <v>215</v>
      </c>
      <c r="V12" s="22">
        <v>0</v>
      </c>
      <c r="W12" s="24">
        <v>71</v>
      </c>
      <c r="X12" s="25">
        <v>144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801</v>
      </c>
      <c r="F13" s="22">
        <f>N52</f>
        <v>-1</v>
      </c>
      <c r="G13" s="22">
        <f>O52</f>
        <v>401</v>
      </c>
      <c r="H13" s="22">
        <f>P52</f>
        <v>400</v>
      </c>
      <c r="I13" s="20">
        <v>208</v>
      </c>
      <c r="J13" s="21" t="s">
        <v>60</v>
      </c>
      <c r="K13" s="22">
        <v>142</v>
      </c>
      <c r="L13" s="23">
        <v>-1</v>
      </c>
      <c r="M13" s="22">
        <f t="shared" si="2"/>
        <v>398</v>
      </c>
      <c r="N13" s="22">
        <v>-3</v>
      </c>
      <c r="O13" s="24">
        <v>191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-3</v>
      </c>
      <c r="E14" s="28">
        <f t="shared" si="4"/>
        <v>2727</v>
      </c>
      <c r="F14" s="22">
        <f>V5</f>
        <v>-2</v>
      </c>
      <c r="G14" s="22">
        <f>W5</f>
        <v>1318</v>
      </c>
      <c r="H14" s="22">
        <f>X5</f>
        <v>1409</v>
      </c>
      <c r="I14" s="20">
        <v>209</v>
      </c>
      <c r="J14" s="21" t="s">
        <v>62</v>
      </c>
      <c r="K14" s="22">
        <v>129</v>
      </c>
      <c r="L14" s="23">
        <v>-1</v>
      </c>
      <c r="M14" s="22">
        <f t="shared" si="2"/>
        <v>368</v>
      </c>
      <c r="N14" s="22">
        <v>-2</v>
      </c>
      <c r="O14" s="24">
        <v>177</v>
      </c>
      <c r="P14" s="25">
        <v>191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1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707</v>
      </c>
      <c r="D15" s="22">
        <f>T20</f>
        <v>-1</v>
      </c>
      <c r="E15" s="28">
        <f>SUM(G15:H15)</f>
        <v>1766</v>
      </c>
      <c r="F15" s="22">
        <f>V20</f>
        <v>-5</v>
      </c>
      <c r="G15" s="22">
        <f>W20</f>
        <v>871</v>
      </c>
      <c r="H15" s="22">
        <f>X20</f>
        <v>895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-1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-1</v>
      </c>
      <c r="E16" s="37">
        <f t="shared" si="4"/>
        <v>814</v>
      </c>
      <c r="F16" s="37">
        <f>V35</f>
        <v>-5</v>
      </c>
      <c r="G16" s="37">
        <f>W35</f>
        <v>400</v>
      </c>
      <c r="H16" s="37">
        <f>X35</f>
        <v>414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-2</v>
      </c>
      <c r="U16" s="22">
        <f t="shared" si="3"/>
        <v>305</v>
      </c>
      <c r="V16" s="22">
        <v>-2</v>
      </c>
      <c r="W16" s="24">
        <v>158</v>
      </c>
      <c r="X16" s="25">
        <v>147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635</v>
      </c>
      <c r="L17" s="17">
        <f t="shared" ref="L17:P17" si="5">SUM(L18:L28)</f>
        <v>-2</v>
      </c>
      <c r="M17" s="17">
        <f>SUM(O17:P17)</f>
        <v>1637</v>
      </c>
      <c r="N17" s="17">
        <f>SUM(N18:N28)</f>
        <v>-6</v>
      </c>
      <c r="O17" s="17">
        <f t="shared" si="5"/>
        <v>811</v>
      </c>
      <c r="P17" s="17">
        <f t="shared" si="5"/>
        <v>826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521</v>
      </c>
      <c r="V17" s="22">
        <v>-1</v>
      </c>
      <c r="W17" s="24">
        <v>247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6317</v>
      </c>
      <c r="F19" s="17">
        <f t="shared" si="6"/>
        <v>-3</v>
      </c>
      <c r="G19" s="17">
        <f t="shared" si="6"/>
        <v>3042</v>
      </c>
      <c r="H19" s="17">
        <f t="shared" si="6"/>
        <v>3275</v>
      </c>
      <c r="I19" s="50">
        <v>302</v>
      </c>
      <c r="J19" s="21" t="s">
        <v>68</v>
      </c>
      <c r="K19" s="22">
        <v>68</v>
      </c>
      <c r="L19" s="23">
        <v>-1</v>
      </c>
      <c r="M19" s="22">
        <f t="shared" ref="M19:M28" si="7">SUM(O19:P19)</f>
        <v>202</v>
      </c>
      <c r="N19" s="22">
        <v>-2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0</v>
      </c>
      <c r="E20" s="22">
        <f>SUM(G20:H20)</f>
        <v>197</v>
      </c>
      <c r="F20" s="22">
        <v>-2</v>
      </c>
      <c r="G20" s="23">
        <v>72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707</v>
      </c>
      <c r="T20" s="17">
        <f t="shared" ref="T20:W20" si="8">SUM(T21:T32)</f>
        <v>-1</v>
      </c>
      <c r="U20" s="17">
        <f>SUM(W20:X20)</f>
        <v>1766</v>
      </c>
      <c r="V20" s="17">
        <f t="shared" si="8"/>
        <v>-5</v>
      </c>
      <c r="W20" s="17">
        <f t="shared" si="8"/>
        <v>871</v>
      </c>
      <c r="X20" s="95">
        <f>SUM(X21:X32)</f>
        <v>895</v>
      </c>
      <c r="Y20" s="4"/>
    </row>
    <row r="21" spans="1:25" ht="12.75" customHeight="1">
      <c r="A21" s="20" t="s">
        <v>8</v>
      </c>
      <c r="B21" s="21" t="s">
        <v>71</v>
      </c>
      <c r="C21" s="22">
        <v>375</v>
      </c>
      <c r="D21" s="23">
        <v>2</v>
      </c>
      <c r="E21" s="22">
        <f t="shared" ref="E21:E43" si="9">SUM(G21:H21)</f>
        <v>926</v>
      </c>
      <c r="F21" s="22">
        <v>2</v>
      </c>
      <c r="G21" s="23">
        <v>443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-1</v>
      </c>
      <c r="U21" s="22">
        <f>SUM(W21:X21)</f>
        <v>239</v>
      </c>
      <c r="V21" s="22">
        <v>-2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0</v>
      </c>
      <c r="E22" s="22">
        <f t="shared" si="9"/>
        <v>533</v>
      </c>
      <c r="F22" s="22">
        <v>-2</v>
      </c>
      <c r="G22" s="23">
        <v>264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-1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51</v>
      </c>
      <c r="D23" s="23">
        <v>1</v>
      </c>
      <c r="E23" s="22">
        <f t="shared" si="9"/>
        <v>134</v>
      </c>
      <c r="F23" s="22">
        <v>0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0</v>
      </c>
      <c r="M23" s="22">
        <f t="shared" si="7"/>
        <v>303</v>
      </c>
      <c r="N23" s="22">
        <v>-1</v>
      </c>
      <c r="O23" s="24">
        <v>147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-1</v>
      </c>
      <c r="E24" s="22">
        <f t="shared" si="9"/>
        <v>167</v>
      </c>
      <c r="F24" s="22">
        <v>0</v>
      </c>
      <c r="G24" s="23">
        <v>72</v>
      </c>
      <c r="H24" s="34">
        <v>95</v>
      </c>
      <c r="I24" s="50">
        <v>307</v>
      </c>
      <c r="J24" s="21" t="s">
        <v>81</v>
      </c>
      <c r="K24" s="22">
        <v>60</v>
      </c>
      <c r="L24" s="23">
        <v>-1</v>
      </c>
      <c r="M24" s="22">
        <f t="shared" si="7"/>
        <v>125</v>
      </c>
      <c r="N24" s="22">
        <v>-1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229</v>
      </c>
      <c r="F25" s="22">
        <v>-1</v>
      </c>
      <c r="G25" s="23">
        <v>112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0</v>
      </c>
      <c r="G26" s="23">
        <v>256</v>
      </c>
      <c r="H26" s="34">
        <v>274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1</v>
      </c>
      <c r="U26" s="22">
        <f t="shared" si="10"/>
        <v>83</v>
      </c>
      <c r="V26" s="22">
        <v>2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0</v>
      </c>
      <c r="E27" s="22">
        <f t="shared" si="9"/>
        <v>1026</v>
      </c>
      <c r="F27" s="22">
        <v>1</v>
      </c>
      <c r="G27" s="23">
        <v>516</v>
      </c>
      <c r="H27" s="34">
        <v>510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-1</v>
      </c>
      <c r="O27" s="24">
        <v>171</v>
      </c>
      <c r="P27" s="25">
        <v>174</v>
      </c>
      <c r="Q27" s="20">
        <v>807</v>
      </c>
      <c r="R27" s="21" t="s">
        <v>89</v>
      </c>
      <c r="S27" s="22">
        <v>31</v>
      </c>
      <c r="T27" s="23">
        <v>-1</v>
      </c>
      <c r="U27" s="22">
        <f t="shared" si="10"/>
        <v>97</v>
      </c>
      <c r="V27" s="22">
        <v>-2</v>
      </c>
      <c r="W27" s="24">
        <v>43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152</v>
      </c>
      <c r="V28" s="22">
        <v>-1</v>
      </c>
      <c r="W28" s="24">
        <v>77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-1</v>
      </c>
      <c r="G29" s="23">
        <v>147</v>
      </c>
      <c r="H29" s="34">
        <v>155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-1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166</v>
      </c>
      <c r="F30" s="22">
        <v>-1</v>
      </c>
      <c r="G30" s="23">
        <v>79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407</v>
      </c>
      <c r="F31" s="22">
        <v>-1</v>
      </c>
      <c r="G31" s="23">
        <v>182</v>
      </c>
      <c r="H31" s="34">
        <v>225</v>
      </c>
      <c r="I31" s="18"/>
      <c r="J31" s="16" t="s">
        <v>160</v>
      </c>
      <c r="K31" s="17">
        <f>SUM(K32:K42)</f>
        <v>397</v>
      </c>
      <c r="L31" s="17">
        <f t="shared" ref="L31:P31" si="11">SUM(L32:L42)</f>
        <v>-2</v>
      </c>
      <c r="M31" s="17">
        <f>SUM(O31:P31)</f>
        <v>1120</v>
      </c>
      <c r="N31" s="17">
        <f t="shared" si="11"/>
        <v>-2</v>
      </c>
      <c r="O31" s="17">
        <f t="shared" si="11"/>
        <v>558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-1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-1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-1</v>
      </c>
      <c r="E33" s="22">
        <f t="shared" si="9"/>
        <v>184</v>
      </c>
      <c r="F33" s="22">
        <v>-1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112</v>
      </c>
      <c r="D34" s="23">
        <v>-2</v>
      </c>
      <c r="E34" s="22">
        <f t="shared" si="9"/>
        <v>269</v>
      </c>
      <c r="F34" s="22">
        <v>-2</v>
      </c>
      <c r="G34" s="23">
        <v>120</v>
      </c>
      <c r="H34" s="34">
        <v>149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119</v>
      </c>
      <c r="F35" s="22">
        <v>-1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115</v>
      </c>
      <c r="N35" s="22">
        <v>0</v>
      </c>
      <c r="O35" s="24">
        <v>59</v>
      </c>
      <c r="P35" s="25">
        <v>56</v>
      </c>
      <c r="Q35" s="18"/>
      <c r="R35" s="16" t="s">
        <v>162</v>
      </c>
      <c r="S35" s="17">
        <f>SUM(S36:S43)</f>
        <v>373</v>
      </c>
      <c r="T35" s="17">
        <f>SUM(T36:T43)</f>
        <v>-1</v>
      </c>
      <c r="U35" s="17">
        <f>SUM(W35:X35)</f>
        <v>814</v>
      </c>
      <c r="V35" s="17">
        <f>SUM(V36:V43)</f>
        <v>-5</v>
      </c>
      <c r="W35" s="17">
        <f t="shared" ref="W35:X35" si="13">SUM(W36:W43)</f>
        <v>400</v>
      </c>
      <c r="X35" s="95">
        <f t="shared" si="13"/>
        <v>414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228</v>
      </c>
      <c r="F36" s="22">
        <v>-1</v>
      </c>
      <c r="G36" s="23">
        <v>112</v>
      </c>
      <c r="H36" s="34">
        <v>116</v>
      </c>
      <c r="I36" s="50">
        <v>406</v>
      </c>
      <c r="J36" s="21" t="s">
        <v>109</v>
      </c>
      <c r="K36" s="22">
        <v>67</v>
      </c>
      <c r="L36" s="23">
        <v>-1</v>
      </c>
      <c r="M36" s="22">
        <f t="shared" si="12"/>
        <v>180</v>
      </c>
      <c r="N36" s="22">
        <v>-1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149</v>
      </c>
      <c r="V36" s="22">
        <v>-2</v>
      </c>
      <c r="W36" s="24">
        <v>77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20</v>
      </c>
      <c r="F37" s="22">
        <v>-1</v>
      </c>
      <c r="G37" s="24">
        <v>9</v>
      </c>
      <c r="H37" s="25">
        <v>11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-1</v>
      </c>
      <c r="M38" s="22">
        <f t="shared" si="12"/>
        <v>40</v>
      </c>
      <c r="N38" s="22">
        <v>-1</v>
      </c>
      <c r="O38" s="24">
        <v>20</v>
      </c>
      <c r="P38" s="25">
        <v>20</v>
      </c>
      <c r="Q38" s="20">
        <v>905</v>
      </c>
      <c r="R38" s="21" t="s">
        <v>116</v>
      </c>
      <c r="S38" s="22">
        <v>60</v>
      </c>
      <c r="T38" s="23">
        <v>-1</v>
      </c>
      <c r="U38" s="22">
        <f t="shared" si="14"/>
        <v>141</v>
      </c>
      <c r="V38" s="22">
        <v>-2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1</v>
      </c>
      <c r="E40" s="22">
        <f t="shared" si="9"/>
        <v>176</v>
      </c>
      <c r="F40" s="22">
        <v>2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0</v>
      </c>
      <c r="U40" s="22">
        <f t="shared" si="14"/>
        <v>253</v>
      </c>
      <c r="V40" s="22">
        <v>-1</v>
      </c>
      <c r="W40" s="24">
        <v>120</v>
      </c>
      <c r="X40" s="25">
        <v>133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76</v>
      </c>
      <c r="D42" s="23">
        <v>1</v>
      </c>
      <c r="E42" s="22">
        <f t="shared" si="9"/>
        <v>166</v>
      </c>
      <c r="F42" s="22">
        <v>5</v>
      </c>
      <c r="G42" s="24">
        <v>85</v>
      </c>
      <c r="H42" s="25">
        <v>81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0</v>
      </c>
      <c r="E46" s="17">
        <f t="shared" si="16"/>
        <v>2206</v>
      </c>
      <c r="F46" s="17">
        <f t="shared" si="16"/>
        <v>-2</v>
      </c>
      <c r="G46" s="17">
        <f>SUM(G47:G59)</f>
        <v>1065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801</v>
      </c>
      <c r="N52" s="17">
        <f t="shared" si="19"/>
        <v>-1</v>
      </c>
      <c r="O52" s="17">
        <f>SUM(O53:O57)</f>
        <v>401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81</v>
      </c>
      <c r="F54" s="22">
        <v>1</v>
      </c>
      <c r="G54" s="24">
        <v>41</v>
      </c>
      <c r="H54" s="25">
        <v>40</v>
      </c>
      <c r="I54" s="50">
        <v>602</v>
      </c>
      <c r="J54" s="21" t="s">
        <v>137</v>
      </c>
      <c r="K54" s="22">
        <v>94</v>
      </c>
      <c r="L54" s="23">
        <v>-1</v>
      </c>
      <c r="M54" s="22">
        <f t="shared" ref="M54:M57" si="20">SUM(O54:P54)</f>
        <v>258</v>
      </c>
      <c r="N54" s="22">
        <v>-1</v>
      </c>
      <c r="O54" s="24">
        <v>134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524</v>
      </c>
      <c r="F55" s="22">
        <v>-3</v>
      </c>
      <c r="G55" s="24">
        <v>256</v>
      </c>
      <c r="H55" s="25">
        <v>268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1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X8" sqref="X8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9" t="s">
        <v>144</v>
      </c>
      <c r="B1" s="150"/>
      <c r="C1" s="150"/>
      <c r="D1" s="150"/>
      <c r="E1" s="150"/>
      <c r="F1" s="150"/>
      <c r="G1" s="110"/>
      <c r="H1" s="152" t="s">
        <v>173</v>
      </c>
      <c r="I1" s="154">
        <v>3</v>
      </c>
      <c r="J1" s="142" t="s">
        <v>194</v>
      </c>
      <c r="K1" s="142"/>
      <c r="L1" s="142"/>
      <c r="M1" s="142"/>
      <c r="N1" s="142"/>
      <c r="O1" s="142"/>
      <c r="P1" s="108"/>
      <c r="Q1" s="108"/>
      <c r="R1" s="108"/>
      <c r="S1" s="108"/>
      <c r="T1" s="108"/>
      <c r="U1" s="144" t="s">
        <v>195</v>
      </c>
      <c r="V1" s="144"/>
      <c r="W1" s="144"/>
      <c r="X1" s="144"/>
    </row>
    <row r="2" spans="1:32" ht="12" customHeight="1">
      <c r="A2" s="151"/>
      <c r="B2" s="151"/>
      <c r="C2" s="151"/>
      <c r="D2" s="151"/>
      <c r="E2" s="151"/>
      <c r="F2" s="151"/>
      <c r="G2" s="111"/>
      <c r="H2" s="153"/>
      <c r="I2" s="155"/>
      <c r="J2" s="143"/>
      <c r="K2" s="143"/>
      <c r="L2" s="143"/>
      <c r="M2" s="143"/>
      <c r="N2" s="143"/>
      <c r="O2" s="143"/>
      <c r="P2" s="109"/>
      <c r="Q2" s="109"/>
      <c r="R2" s="109"/>
      <c r="S2" s="109"/>
      <c r="T2" s="109"/>
      <c r="U2" s="145"/>
      <c r="V2" s="145"/>
      <c r="W2" s="145"/>
      <c r="X2" s="145"/>
    </row>
    <row r="3" spans="1:32" ht="12" customHeight="1">
      <c r="A3" s="134" t="s">
        <v>4</v>
      </c>
      <c r="B3" s="141" t="s">
        <v>0</v>
      </c>
      <c r="C3" s="141" t="s">
        <v>1</v>
      </c>
      <c r="D3" s="141" t="s">
        <v>40</v>
      </c>
      <c r="E3" s="156" t="s">
        <v>41</v>
      </c>
      <c r="F3" s="156"/>
      <c r="G3" s="156"/>
      <c r="H3" s="157"/>
      <c r="I3" s="134" t="s">
        <v>4</v>
      </c>
      <c r="J3" s="141" t="s">
        <v>0</v>
      </c>
      <c r="K3" s="141" t="s">
        <v>1</v>
      </c>
      <c r="L3" s="141" t="s">
        <v>40</v>
      </c>
      <c r="M3" s="156" t="s">
        <v>41</v>
      </c>
      <c r="N3" s="156"/>
      <c r="O3" s="156"/>
      <c r="P3" s="157"/>
      <c r="Q3" s="134" t="s">
        <v>4</v>
      </c>
      <c r="R3" s="141" t="s">
        <v>0</v>
      </c>
      <c r="S3" s="141" t="s">
        <v>1</v>
      </c>
      <c r="T3" s="141" t="s">
        <v>40</v>
      </c>
      <c r="U3" s="156" t="s">
        <v>41</v>
      </c>
      <c r="V3" s="156"/>
      <c r="W3" s="156"/>
      <c r="X3" s="157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4"/>
      <c r="B4" s="141"/>
      <c r="C4" s="141"/>
      <c r="D4" s="148"/>
      <c r="E4" s="10" t="s">
        <v>42</v>
      </c>
      <c r="F4" s="10" t="s">
        <v>40</v>
      </c>
      <c r="G4" s="10" t="s">
        <v>2</v>
      </c>
      <c r="H4" s="11" t="s">
        <v>3</v>
      </c>
      <c r="I4" s="134"/>
      <c r="J4" s="141"/>
      <c r="K4" s="141"/>
      <c r="L4" s="148"/>
      <c r="M4" s="12" t="s">
        <v>42</v>
      </c>
      <c r="N4" s="10" t="s">
        <v>40</v>
      </c>
      <c r="O4" s="10" t="s">
        <v>2</v>
      </c>
      <c r="P4" s="11" t="s">
        <v>3</v>
      </c>
      <c r="Q4" s="134"/>
      <c r="R4" s="141"/>
      <c r="S4" s="141"/>
      <c r="T4" s="148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6" t="s">
        <v>45</v>
      </c>
      <c r="C5" s="135">
        <f>SUM(C7:C16)</f>
        <v>8029</v>
      </c>
      <c r="D5" s="135">
        <f>SUM(D7:D16)</f>
        <v>0</v>
      </c>
      <c r="E5" s="135">
        <f>SUM(G5:H6)</f>
        <v>20119</v>
      </c>
      <c r="F5" s="135">
        <f>SUM(F7:F16)</f>
        <v>-27</v>
      </c>
      <c r="G5" s="137">
        <f>SUM(G7:G16)</f>
        <v>9793</v>
      </c>
      <c r="H5" s="139">
        <f>SUM(H7:H16)</f>
        <v>10326</v>
      </c>
      <c r="I5" s="15"/>
      <c r="J5" s="16" t="s">
        <v>145</v>
      </c>
      <c r="K5" s="17">
        <f>SUM(K6:K14)</f>
        <v>992</v>
      </c>
      <c r="L5" s="17">
        <f t="shared" ref="L5:P5" si="0">SUM(L6:L14)</f>
        <v>-4</v>
      </c>
      <c r="M5" s="17">
        <f>SUM(O5:P5)</f>
        <v>2690</v>
      </c>
      <c r="N5" s="17">
        <f t="shared" si="0"/>
        <v>-10</v>
      </c>
      <c r="O5" s="17">
        <f t="shared" si="0"/>
        <v>1307</v>
      </c>
      <c r="P5" s="17">
        <f t="shared" si="0"/>
        <v>1383</v>
      </c>
      <c r="Q5" s="18"/>
      <c r="R5" s="16" t="s">
        <v>146</v>
      </c>
      <c r="S5" s="17">
        <f>SUM(S6:S17)</f>
        <v>1091</v>
      </c>
      <c r="T5" s="17">
        <f t="shared" ref="T5:X5" si="1">SUM(T6:T17)</f>
        <v>0</v>
      </c>
      <c r="U5" s="17">
        <f>SUM(W5:X5)</f>
        <v>2721</v>
      </c>
      <c r="V5" s="17">
        <f t="shared" si="1"/>
        <v>-6</v>
      </c>
      <c r="W5" s="17">
        <f t="shared" si="1"/>
        <v>1313</v>
      </c>
      <c r="X5" s="95">
        <f t="shared" si="1"/>
        <v>1408</v>
      </c>
      <c r="Y5" s="4"/>
    </row>
    <row r="6" spans="1:32" ht="12" customHeight="1">
      <c r="A6" s="19" t="s">
        <v>172</v>
      </c>
      <c r="B6" s="147"/>
      <c r="C6" s="136"/>
      <c r="D6" s="136"/>
      <c r="E6" s="136"/>
      <c r="F6" s="136"/>
      <c r="G6" s="138"/>
      <c r="H6" s="140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-1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2695</v>
      </c>
      <c r="D7" s="28">
        <f>D19</f>
        <v>7</v>
      </c>
      <c r="E7" s="28">
        <f>SUM(G7:H7)</f>
        <v>6313</v>
      </c>
      <c r="F7" s="28">
        <f>F19</f>
        <v>-4</v>
      </c>
      <c r="G7" s="28">
        <f>G19</f>
        <v>3034</v>
      </c>
      <c r="H7" s="28">
        <f>H19</f>
        <v>3279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0</v>
      </c>
      <c r="U7" s="22">
        <f t="shared" ref="U7:U17" si="3">SUM(W7:X7)</f>
        <v>168</v>
      </c>
      <c r="V7" s="22">
        <v>0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810</v>
      </c>
      <c r="D8" s="22">
        <f>D46</f>
        <v>1</v>
      </c>
      <c r="E8" s="28">
        <f t="shared" ref="E8:E16" si="4">SUM(G8:H8)</f>
        <v>2206</v>
      </c>
      <c r="F8" s="22">
        <f>F46</f>
        <v>0</v>
      </c>
      <c r="G8" s="22">
        <f>G46</f>
        <v>1069</v>
      </c>
      <c r="H8" s="22">
        <f>H46</f>
        <v>1137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0</v>
      </c>
      <c r="U8" s="22">
        <f t="shared" si="3"/>
        <v>285</v>
      </c>
      <c r="V8" s="22">
        <v>0</v>
      </c>
      <c r="W8" s="24">
        <v>140</v>
      </c>
      <c r="X8" s="25">
        <v>145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992</v>
      </c>
      <c r="D9" s="22">
        <f>L5</f>
        <v>-4</v>
      </c>
      <c r="E9" s="28">
        <f t="shared" si="4"/>
        <v>2690</v>
      </c>
      <c r="F9" s="22">
        <f>N5</f>
        <v>-10</v>
      </c>
      <c r="G9" s="22">
        <f>O5</f>
        <v>1307</v>
      </c>
      <c r="H9" s="22">
        <f>P5</f>
        <v>1383</v>
      </c>
      <c r="I9" s="20">
        <v>204</v>
      </c>
      <c r="J9" s="21" t="s">
        <v>52</v>
      </c>
      <c r="K9" s="22">
        <v>96</v>
      </c>
      <c r="L9" s="23">
        <v>1</v>
      </c>
      <c r="M9" s="22">
        <f t="shared" si="2"/>
        <v>239</v>
      </c>
      <c r="N9" s="22">
        <v>3</v>
      </c>
      <c r="O9" s="24">
        <v>117</v>
      </c>
      <c r="P9" s="25">
        <v>122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634</v>
      </c>
      <c r="D10" s="22">
        <f>L17</f>
        <v>-1</v>
      </c>
      <c r="E10" s="28">
        <f t="shared" si="4"/>
        <v>1636</v>
      </c>
      <c r="F10" s="22">
        <f>N17</f>
        <v>-1</v>
      </c>
      <c r="G10" s="22">
        <f>O17</f>
        <v>811</v>
      </c>
      <c r="H10" s="22">
        <f>P17</f>
        <v>825</v>
      </c>
      <c r="I10" s="20">
        <v>205</v>
      </c>
      <c r="J10" s="21" t="s">
        <v>54</v>
      </c>
      <c r="K10" s="22">
        <v>204</v>
      </c>
      <c r="L10" s="23">
        <v>-1</v>
      </c>
      <c r="M10" s="22">
        <f t="shared" si="2"/>
        <v>521</v>
      </c>
      <c r="N10" s="22">
        <v>-4</v>
      </c>
      <c r="O10" s="24">
        <v>264</v>
      </c>
      <c r="P10" s="25">
        <v>257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1</v>
      </c>
      <c r="W10" s="24">
        <v>83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-1</v>
      </c>
      <c r="E11" s="28">
        <f t="shared" si="4"/>
        <v>1120</v>
      </c>
      <c r="F11" s="22">
        <f>N31</f>
        <v>0</v>
      </c>
      <c r="G11" s="22">
        <f>O31</f>
        <v>559</v>
      </c>
      <c r="H11" s="22">
        <f>P31</f>
        <v>561</v>
      </c>
      <c r="I11" s="20">
        <v>206</v>
      </c>
      <c r="J11" s="21" t="s">
        <v>56</v>
      </c>
      <c r="K11" s="22">
        <v>253</v>
      </c>
      <c r="L11" s="23">
        <v>-1</v>
      </c>
      <c r="M11" s="22">
        <f t="shared" si="2"/>
        <v>682</v>
      </c>
      <c r="N11" s="22">
        <v>-3</v>
      </c>
      <c r="O11" s="24">
        <v>320</v>
      </c>
      <c r="P11" s="25">
        <v>362</v>
      </c>
      <c r="Q11" s="20">
        <v>706</v>
      </c>
      <c r="R11" s="21" t="s">
        <v>57</v>
      </c>
      <c r="S11" s="22">
        <v>153</v>
      </c>
      <c r="T11" s="23">
        <v>1</v>
      </c>
      <c r="U11" s="22">
        <f t="shared" si="3"/>
        <v>407</v>
      </c>
      <c r="V11" s="22">
        <v>1</v>
      </c>
      <c r="W11" s="24">
        <v>197</v>
      </c>
      <c r="X11" s="25">
        <v>210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166</v>
      </c>
      <c r="T12" s="23">
        <v>-1</v>
      </c>
      <c r="U12" s="22">
        <f t="shared" si="3"/>
        <v>213</v>
      </c>
      <c r="V12" s="22">
        <v>-2</v>
      </c>
      <c r="W12" s="24">
        <v>72</v>
      </c>
      <c r="X12" s="25">
        <v>141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1</v>
      </c>
      <c r="G13" s="22">
        <f>O52</f>
        <v>403</v>
      </c>
      <c r="H13" s="22">
        <f>P52</f>
        <v>399</v>
      </c>
      <c r="I13" s="20">
        <v>208</v>
      </c>
      <c r="J13" s="21" t="s">
        <v>60</v>
      </c>
      <c r="K13" s="22">
        <v>142</v>
      </c>
      <c r="L13" s="23">
        <v>0</v>
      </c>
      <c r="M13" s="22">
        <f t="shared" si="2"/>
        <v>396</v>
      </c>
      <c r="N13" s="22">
        <v>-2</v>
      </c>
      <c r="O13" s="24">
        <v>189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99</v>
      </c>
      <c r="V13" s="22">
        <v>-1</v>
      </c>
      <c r="W13" s="24">
        <v>50</v>
      </c>
      <c r="X13" s="25">
        <v>49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0</v>
      </c>
      <c r="E14" s="28">
        <f t="shared" si="4"/>
        <v>2721</v>
      </c>
      <c r="F14" s="22">
        <f>V5</f>
        <v>-6</v>
      </c>
      <c r="G14" s="22">
        <f>W5</f>
        <v>1313</v>
      </c>
      <c r="H14" s="22">
        <f>X5</f>
        <v>1408</v>
      </c>
      <c r="I14" s="20">
        <v>209</v>
      </c>
      <c r="J14" s="21" t="s">
        <v>62</v>
      </c>
      <c r="K14" s="22">
        <v>126</v>
      </c>
      <c r="L14" s="23">
        <v>-3</v>
      </c>
      <c r="M14" s="22">
        <f t="shared" si="2"/>
        <v>365</v>
      </c>
      <c r="N14" s="22">
        <v>-3</v>
      </c>
      <c r="O14" s="24">
        <v>177</v>
      </c>
      <c r="P14" s="25">
        <v>188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0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1</v>
      </c>
      <c r="E15" s="28">
        <f>SUM(G15:H15)</f>
        <v>1765</v>
      </c>
      <c r="F15" s="22">
        <f>V20</f>
        <v>-1</v>
      </c>
      <c r="G15" s="22">
        <f>W20</f>
        <v>871</v>
      </c>
      <c r="H15" s="22">
        <f>X20</f>
        <v>894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0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370</v>
      </c>
      <c r="D16" s="37">
        <f>T35</f>
        <v>-3</v>
      </c>
      <c r="E16" s="37">
        <f t="shared" si="4"/>
        <v>808</v>
      </c>
      <c r="F16" s="37">
        <f>V35</f>
        <v>-6</v>
      </c>
      <c r="G16" s="37">
        <f>W35</f>
        <v>397</v>
      </c>
      <c r="H16" s="37">
        <f>X35</f>
        <v>411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0</v>
      </c>
      <c r="U16" s="22">
        <f t="shared" si="3"/>
        <v>302</v>
      </c>
      <c r="V16" s="22">
        <v>-3</v>
      </c>
      <c r="W16" s="24">
        <v>156</v>
      </c>
      <c r="X16" s="25">
        <v>146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634</v>
      </c>
      <c r="L17" s="17">
        <f t="shared" ref="L17:P17" si="5">SUM(L18:L28)</f>
        <v>-1</v>
      </c>
      <c r="M17" s="17">
        <f>SUM(O17:P17)</f>
        <v>1636</v>
      </c>
      <c r="N17" s="17">
        <f>SUM(N18:N28)</f>
        <v>-1</v>
      </c>
      <c r="O17" s="17">
        <f t="shared" si="5"/>
        <v>811</v>
      </c>
      <c r="P17" s="17">
        <f t="shared" si="5"/>
        <v>825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519</v>
      </c>
      <c r="V17" s="22">
        <v>-2</v>
      </c>
      <c r="W17" s="24">
        <v>245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2695</v>
      </c>
      <c r="D19" s="17">
        <f t="shared" ref="D19:H19" si="6">SUM(D20:D43)</f>
        <v>7</v>
      </c>
      <c r="E19" s="17">
        <f>SUM(G19:H19)</f>
        <v>6313</v>
      </c>
      <c r="F19" s="17">
        <f t="shared" si="6"/>
        <v>-4</v>
      </c>
      <c r="G19" s="17">
        <f t="shared" si="6"/>
        <v>3034</v>
      </c>
      <c r="H19" s="17">
        <f t="shared" si="6"/>
        <v>3279</v>
      </c>
      <c r="I19" s="50">
        <v>302</v>
      </c>
      <c r="J19" s="21" t="s">
        <v>68</v>
      </c>
      <c r="K19" s="22">
        <v>68</v>
      </c>
      <c r="L19" s="23">
        <v>0</v>
      </c>
      <c r="M19" s="22">
        <f t="shared" ref="M19:M28" si="7">SUM(O19:P19)</f>
        <v>202</v>
      </c>
      <c r="N19" s="22">
        <v>0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89</v>
      </c>
      <c r="D20" s="23">
        <v>-1</v>
      </c>
      <c r="E20" s="22">
        <f>SUM(G20:H20)</f>
        <v>196</v>
      </c>
      <c r="F20" s="22">
        <v>-1</v>
      </c>
      <c r="G20" s="23">
        <v>71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1</v>
      </c>
      <c r="U20" s="17">
        <f>SUM(W20:X20)</f>
        <v>1765</v>
      </c>
      <c r="V20" s="17">
        <f t="shared" si="8"/>
        <v>-1</v>
      </c>
      <c r="W20" s="17">
        <f t="shared" si="8"/>
        <v>871</v>
      </c>
      <c r="X20" s="95">
        <f>SUM(X21:X32)</f>
        <v>894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2</v>
      </c>
      <c r="E21" s="22">
        <f t="shared" ref="E21:E43" si="9">SUM(G21:H21)</f>
        <v>924</v>
      </c>
      <c r="F21" s="22">
        <v>-2</v>
      </c>
      <c r="G21" s="23">
        <v>441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239</v>
      </c>
      <c r="V21" s="22">
        <v>0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236</v>
      </c>
      <c r="D22" s="23">
        <v>1</v>
      </c>
      <c r="E22" s="22">
        <f t="shared" si="9"/>
        <v>535</v>
      </c>
      <c r="F22" s="22">
        <v>2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0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1</v>
      </c>
      <c r="E23" s="22">
        <f t="shared" si="9"/>
        <v>136</v>
      </c>
      <c r="F23" s="22">
        <v>2</v>
      </c>
      <c r="G23" s="23">
        <v>64</v>
      </c>
      <c r="H23" s="34">
        <v>72</v>
      </c>
      <c r="I23" s="50">
        <v>306</v>
      </c>
      <c r="J23" s="21" t="s">
        <v>78</v>
      </c>
      <c r="K23" s="22">
        <v>105</v>
      </c>
      <c r="L23" s="23">
        <v>-1</v>
      </c>
      <c r="M23" s="22">
        <f t="shared" si="7"/>
        <v>302</v>
      </c>
      <c r="N23" s="22">
        <v>-1</v>
      </c>
      <c r="O23" s="24">
        <v>147</v>
      </c>
      <c r="P23" s="25">
        <v>155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0</v>
      </c>
      <c r="E24" s="22">
        <f t="shared" si="9"/>
        <v>166</v>
      </c>
      <c r="F24" s="22">
        <v>-1</v>
      </c>
      <c r="G24" s="23">
        <v>71</v>
      </c>
      <c r="H24" s="34">
        <v>95</v>
      </c>
      <c r="I24" s="50">
        <v>307</v>
      </c>
      <c r="J24" s="21" t="s">
        <v>81</v>
      </c>
      <c r="K24" s="22">
        <v>60</v>
      </c>
      <c r="L24" s="23">
        <v>0</v>
      </c>
      <c r="M24" s="22">
        <f t="shared" si="7"/>
        <v>125</v>
      </c>
      <c r="N24" s="22">
        <v>0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1</v>
      </c>
      <c r="E25" s="22">
        <f t="shared" si="9"/>
        <v>231</v>
      </c>
      <c r="F25" s="22">
        <v>2</v>
      </c>
      <c r="G25" s="23">
        <v>113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1</v>
      </c>
      <c r="E26" s="22">
        <f t="shared" si="9"/>
        <v>530</v>
      </c>
      <c r="F26" s="22">
        <v>0</v>
      </c>
      <c r="G26" s="23">
        <v>255</v>
      </c>
      <c r="H26" s="34">
        <v>275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0</v>
      </c>
      <c r="U26" s="22">
        <f t="shared" si="10"/>
        <v>83</v>
      </c>
      <c r="V26" s="22">
        <v>0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2</v>
      </c>
      <c r="E27" s="22">
        <f t="shared" si="9"/>
        <v>1032</v>
      </c>
      <c r="F27" s="22">
        <v>6</v>
      </c>
      <c r="G27" s="23">
        <v>518</v>
      </c>
      <c r="H27" s="34">
        <v>514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1</v>
      </c>
      <c r="U27" s="22">
        <f t="shared" si="10"/>
        <v>98</v>
      </c>
      <c r="V27" s="22">
        <v>1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68</v>
      </c>
      <c r="F28" s="22">
        <v>-1</v>
      </c>
      <c r="G28" s="23">
        <v>34</v>
      </c>
      <c r="H28" s="34">
        <v>34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151</v>
      </c>
      <c r="V28" s="22">
        <v>-1</v>
      </c>
      <c r="W28" s="24">
        <v>76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0</v>
      </c>
      <c r="G29" s="23">
        <v>146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0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-1</v>
      </c>
      <c r="E30" s="22">
        <f t="shared" si="9"/>
        <v>159</v>
      </c>
      <c r="F30" s="22">
        <v>-7</v>
      </c>
      <c r="G30" s="23">
        <v>77</v>
      </c>
      <c r="H30" s="34">
        <v>82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>
        <v>1</v>
      </c>
      <c r="E31" s="22">
        <f t="shared" si="9"/>
        <v>406</v>
      </c>
      <c r="F31" s="22">
        <v>-1</v>
      </c>
      <c r="G31" s="23">
        <v>179</v>
      </c>
      <c r="H31" s="34">
        <v>227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-1</v>
      </c>
      <c r="M31" s="17">
        <f>SUM(O31:P31)</f>
        <v>1120</v>
      </c>
      <c r="N31" s="17">
        <f t="shared" si="11"/>
        <v>0</v>
      </c>
      <c r="O31" s="17">
        <f t="shared" si="11"/>
        <v>559</v>
      </c>
      <c r="P31" s="17">
        <f t="shared" si="11"/>
        <v>561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248</v>
      </c>
      <c r="V31" s="22">
        <v>-1</v>
      </c>
      <c r="W31" s="24">
        <v>117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0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0</v>
      </c>
      <c r="E33" s="22">
        <f t="shared" si="9"/>
        <v>184</v>
      </c>
      <c r="F33" s="22">
        <v>0</v>
      </c>
      <c r="G33" s="23">
        <v>89</v>
      </c>
      <c r="H33" s="34">
        <v>95</v>
      </c>
      <c r="I33" s="50">
        <v>402</v>
      </c>
      <c r="J33" s="21" t="s">
        <v>103</v>
      </c>
      <c r="K33" s="22">
        <v>30</v>
      </c>
      <c r="L33" s="23">
        <v>-1</v>
      </c>
      <c r="M33" s="22">
        <f t="shared" ref="M33:M42" si="12">SUM(O33:P33)</f>
        <v>99</v>
      </c>
      <c r="N33" s="22">
        <v>-1</v>
      </c>
      <c r="O33" s="24">
        <v>45</v>
      </c>
      <c r="P33" s="25">
        <v>54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-1</v>
      </c>
      <c r="E34" s="22">
        <f t="shared" si="9"/>
        <v>268</v>
      </c>
      <c r="F34" s="22">
        <v>-1</v>
      </c>
      <c r="G34" s="23">
        <v>120</v>
      </c>
      <c r="H34" s="34">
        <v>148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1</v>
      </c>
      <c r="E35" s="22">
        <f t="shared" si="9"/>
        <v>119</v>
      </c>
      <c r="F35" s="22">
        <v>0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1</v>
      </c>
      <c r="O35" s="24">
        <v>60</v>
      </c>
      <c r="P35" s="25">
        <v>56</v>
      </c>
      <c r="Q35" s="18"/>
      <c r="R35" s="16" t="s">
        <v>162</v>
      </c>
      <c r="S35" s="17">
        <f>SUM(S36:S43)</f>
        <v>370</v>
      </c>
      <c r="T35" s="17">
        <f>SUM(T36:T43)</f>
        <v>-3</v>
      </c>
      <c r="U35" s="17">
        <f>SUM(W35:X35)</f>
        <v>808</v>
      </c>
      <c r="V35" s="17">
        <f>SUM(V36:V43)</f>
        <v>-6</v>
      </c>
      <c r="W35" s="17">
        <f t="shared" ref="W35:X35" si="13">SUM(W36:W43)</f>
        <v>397</v>
      </c>
      <c r="X35" s="95">
        <f t="shared" si="13"/>
        <v>411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-1</v>
      </c>
      <c r="E36" s="22">
        <f t="shared" si="9"/>
        <v>223</v>
      </c>
      <c r="F36" s="22">
        <v>-5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180</v>
      </c>
      <c r="N36" s="22">
        <v>0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148</v>
      </c>
      <c r="V36" s="22">
        <v>-1</v>
      </c>
      <c r="W36" s="24">
        <v>76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-1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140</v>
      </c>
      <c r="V38" s="22">
        <v>-1</v>
      </c>
      <c r="W38" s="24">
        <v>68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0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1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176</v>
      </c>
      <c r="F40" s="22">
        <v>0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-1</v>
      </c>
      <c r="U40" s="22">
        <f t="shared" si="14"/>
        <v>249</v>
      </c>
      <c r="V40" s="22">
        <v>-4</v>
      </c>
      <c r="W40" s="24">
        <v>119</v>
      </c>
      <c r="X40" s="25">
        <v>130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-1</v>
      </c>
      <c r="U41" s="22">
        <f t="shared" si="14"/>
        <v>54</v>
      </c>
      <c r="V41" s="22">
        <v>-1</v>
      </c>
      <c r="W41" s="24">
        <v>26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2</v>
      </c>
      <c r="E42" s="22">
        <f t="shared" si="9"/>
        <v>171</v>
      </c>
      <c r="F42" s="22">
        <v>5</v>
      </c>
      <c r="G42" s="24">
        <v>88</v>
      </c>
      <c r="H42" s="25">
        <v>83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810</v>
      </c>
      <c r="D46" s="17">
        <f t="shared" ref="D46:F46" si="16">SUM(D47:D59)</f>
        <v>1</v>
      </c>
      <c r="E46" s="17">
        <f t="shared" si="16"/>
        <v>2206</v>
      </c>
      <c r="F46" s="17">
        <f t="shared" si="16"/>
        <v>0</v>
      </c>
      <c r="G46" s="17">
        <f>SUM(G47:G59)</f>
        <v>1069</v>
      </c>
      <c r="H46" s="17">
        <f>SUM(H47:H59)</f>
        <v>1137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1</v>
      </c>
      <c r="E48" s="22">
        <f t="shared" ref="E48:E59" si="18">SUM(G48:H48)</f>
        <v>168</v>
      </c>
      <c r="F48" s="22">
        <v>4</v>
      </c>
      <c r="G48" s="24">
        <v>87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97</v>
      </c>
      <c r="F50" s="22">
        <v>-1</v>
      </c>
      <c r="G50" s="24">
        <v>42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-1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-1</v>
      </c>
      <c r="E52" s="22">
        <f t="shared" si="18"/>
        <v>73</v>
      </c>
      <c r="F52" s="22">
        <v>-2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1</v>
      </c>
      <c r="O52" s="17">
        <f>SUM(O53:O57)</f>
        <v>403</v>
      </c>
      <c r="P52" s="17">
        <f t="shared" si="19"/>
        <v>399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4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256</v>
      </c>
      <c r="N54" s="22">
        <v>-2</v>
      </c>
      <c r="O54" s="24">
        <v>134</v>
      </c>
      <c r="P54" s="25">
        <v>122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1</v>
      </c>
      <c r="E55" s="22">
        <f t="shared" si="18"/>
        <v>527</v>
      </c>
      <c r="F55" s="22">
        <v>3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-1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0</v>
      </c>
      <c r="E59" s="22">
        <f t="shared" si="18"/>
        <v>274</v>
      </c>
      <c r="F59" s="22">
        <v>-2</v>
      </c>
      <c r="G59" s="24">
        <v>136</v>
      </c>
      <c r="H59" s="25">
        <v>138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4" sqref="W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9" t="s">
        <v>144</v>
      </c>
      <c r="B1" s="150"/>
      <c r="C1" s="150"/>
      <c r="D1" s="150"/>
      <c r="E1" s="150"/>
      <c r="F1" s="150"/>
      <c r="G1" s="114"/>
      <c r="H1" s="152" t="s">
        <v>173</v>
      </c>
      <c r="I1" s="154">
        <v>3</v>
      </c>
      <c r="J1" s="142" t="s">
        <v>196</v>
      </c>
      <c r="K1" s="142"/>
      <c r="L1" s="142"/>
      <c r="M1" s="142"/>
      <c r="N1" s="142"/>
      <c r="O1" s="142"/>
      <c r="P1" s="112"/>
      <c r="Q1" s="112"/>
      <c r="R1" s="112"/>
      <c r="S1" s="112"/>
      <c r="T1" s="112"/>
      <c r="U1" s="144" t="s">
        <v>197</v>
      </c>
      <c r="V1" s="144"/>
      <c r="W1" s="144"/>
      <c r="X1" s="144"/>
    </row>
    <row r="2" spans="1:32" ht="12" customHeight="1">
      <c r="A2" s="151"/>
      <c r="B2" s="151"/>
      <c r="C2" s="151"/>
      <c r="D2" s="151"/>
      <c r="E2" s="151"/>
      <c r="F2" s="151"/>
      <c r="G2" s="115"/>
      <c r="H2" s="153"/>
      <c r="I2" s="155"/>
      <c r="J2" s="143"/>
      <c r="K2" s="143"/>
      <c r="L2" s="143"/>
      <c r="M2" s="143"/>
      <c r="N2" s="143"/>
      <c r="O2" s="143"/>
      <c r="P2" s="113"/>
      <c r="Q2" s="113"/>
      <c r="R2" s="113"/>
      <c r="S2" s="113"/>
      <c r="T2" s="113"/>
      <c r="U2" s="145"/>
      <c r="V2" s="145"/>
      <c r="W2" s="145"/>
      <c r="X2" s="145"/>
    </row>
    <row r="3" spans="1:32" ht="12" customHeight="1">
      <c r="A3" s="134" t="s">
        <v>4</v>
      </c>
      <c r="B3" s="141" t="s">
        <v>0</v>
      </c>
      <c r="C3" s="141" t="s">
        <v>1</v>
      </c>
      <c r="D3" s="141" t="s">
        <v>40</v>
      </c>
      <c r="E3" s="156" t="s">
        <v>41</v>
      </c>
      <c r="F3" s="156"/>
      <c r="G3" s="156"/>
      <c r="H3" s="157"/>
      <c r="I3" s="134" t="s">
        <v>4</v>
      </c>
      <c r="J3" s="141" t="s">
        <v>0</v>
      </c>
      <c r="K3" s="141" t="s">
        <v>1</v>
      </c>
      <c r="L3" s="141" t="s">
        <v>40</v>
      </c>
      <c r="M3" s="156" t="s">
        <v>41</v>
      </c>
      <c r="N3" s="156"/>
      <c r="O3" s="156"/>
      <c r="P3" s="157"/>
      <c r="Q3" s="134" t="s">
        <v>4</v>
      </c>
      <c r="R3" s="141" t="s">
        <v>0</v>
      </c>
      <c r="S3" s="141" t="s">
        <v>1</v>
      </c>
      <c r="T3" s="141" t="s">
        <v>40</v>
      </c>
      <c r="U3" s="156" t="s">
        <v>41</v>
      </c>
      <c r="V3" s="156"/>
      <c r="W3" s="156"/>
      <c r="X3" s="157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4"/>
      <c r="B4" s="141"/>
      <c r="C4" s="141"/>
      <c r="D4" s="148"/>
      <c r="E4" s="10" t="s">
        <v>42</v>
      </c>
      <c r="F4" s="10" t="s">
        <v>40</v>
      </c>
      <c r="G4" s="10" t="s">
        <v>2</v>
      </c>
      <c r="H4" s="11" t="s">
        <v>3</v>
      </c>
      <c r="I4" s="134"/>
      <c r="J4" s="141"/>
      <c r="K4" s="141"/>
      <c r="L4" s="148"/>
      <c r="M4" s="12" t="s">
        <v>42</v>
      </c>
      <c r="N4" s="10" t="s">
        <v>40</v>
      </c>
      <c r="O4" s="10" t="s">
        <v>2</v>
      </c>
      <c r="P4" s="11" t="s">
        <v>3</v>
      </c>
      <c r="Q4" s="134"/>
      <c r="R4" s="141"/>
      <c r="S4" s="141"/>
      <c r="T4" s="148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6" t="s">
        <v>45</v>
      </c>
      <c r="C5" s="135">
        <f>SUM(C7:C16)</f>
        <v>8013</v>
      </c>
      <c r="D5" s="135">
        <f>SUM(D7:D16)</f>
        <v>-16</v>
      </c>
      <c r="E5" s="135">
        <f>SUM(G5:H6)</f>
        <v>20110</v>
      </c>
      <c r="F5" s="135">
        <f>SUM(F7:F16)</f>
        <v>-9</v>
      </c>
      <c r="G5" s="137">
        <f>SUM(G7:G16)</f>
        <v>9787</v>
      </c>
      <c r="H5" s="139">
        <f>SUM(H7:H16)</f>
        <v>10323</v>
      </c>
      <c r="I5" s="15"/>
      <c r="J5" s="16" t="s">
        <v>145</v>
      </c>
      <c r="K5" s="17">
        <f>SUM(K6:K14)</f>
        <v>993</v>
      </c>
      <c r="L5" s="17">
        <f t="shared" ref="L5:P5" si="0">SUM(L6:L14)</f>
        <v>1</v>
      </c>
      <c r="M5" s="17">
        <f>SUM(O5:P5)</f>
        <v>2692</v>
      </c>
      <c r="N5" s="17">
        <f t="shared" si="0"/>
        <v>2</v>
      </c>
      <c r="O5" s="17">
        <f t="shared" si="0"/>
        <v>1307</v>
      </c>
      <c r="P5" s="17">
        <f t="shared" si="0"/>
        <v>1385</v>
      </c>
      <c r="Q5" s="18"/>
      <c r="R5" s="16" t="s">
        <v>146</v>
      </c>
      <c r="S5" s="17">
        <f>SUM(S6:S17)</f>
        <v>1088</v>
      </c>
      <c r="T5" s="17">
        <f t="shared" ref="T5:X5" si="1">SUM(T6:T17)</f>
        <v>-3</v>
      </c>
      <c r="U5" s="17">
        <f>SUM(W5:X5)</f>
        <v>2716</v>
      </c>
      <c r="V5" s="17">
        <f t="shared" si="1"/>
        <v>-5</v>
      </c>
      <c r="W5" s="17">
        <f t="shared" si="1"/>
        <v>1310</v>
      </c>
      <c r="X5" s="95">
        <f t="shared" si="1"/>
        <v>1406</v>
      </c>
      <c r="Y5" s="4"/>
    </row>
    <row r="6" spans="1:32" ht="12" customHeight="1">
      <c r="A6" s="19" t="s">
        <v>172</v>
      </c>
      <c r="B6" s="147"/>
      <c r="C6" s="136"/>
      <c r="D6" s="136"/>
      <c r="E6" s="136"/>
      <c r="F6" s="136"/>
      <c r="G6" s="138"/>
      <c r="H6" s="140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2691</v>
      </c>
      <c r="D7" s="28">
        <f>D19</f>
        <v>-4</v>
      </c>
      <c r="E7" s="28">
        <f>SUM(G7:H7)</f>
        <v>6323</v>
      </c>
      <c r="F7" s="28">
        <f>F19</f>
        <v>10</v>
      </c>
      <c r="G7" s="28">
        <f>G19</f>
        <v>3042</v>
      </c>
      <c r="H7" s="28">
        <f>H19</f>
        <v>3281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66</v>
      </c>
      <c r="T7" s="23">
        <v>-2</v>
      </c>
      <c r="U7" s="22">
        <f t="shared" ref="U7:U17" si="3">SUM(W7:X7)</f>
        <v>167</v>
      </c>
      <c r="V7" s="22">
        <v>-1</v>
      </c>
      <c r="W7" s="24">
        <v>90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806</v>
      </c>
      <c r="D8" s="22">
        <f>D46</f>
        <v>-4</v>
      </c>
      <c r="E8" s="28">
        <f t="shared" ref="E8:E16" si="4">SUM(G8:H8)</f>
        <v>2199</v>
      </c>
      <c r="F8" s="22">
        <f>F46</f>
        <v>-7</v>
      </c>
      <c r="G8" s="22">
        <f>G46</f>
        <v>1065</v>
      </c>
      <c r="H8" s="22">
        <f>H46</f>
        <v>1134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63</v>
      </c>
      <c r="N8" s="22">
        <v>1</v>
      </c>
      <c r="O8" s="24">
        <v>25</v>
      </c>
      <c r="P8" s="25">
        <v>38</v>
      </c>
      <c r="Q8" s="20">
        <v>703</v>
      </c>
      <c r="R8" s="21" t="s">
        <v>51</v>
      </c>
      <c r="S8" s="22">
        <v>129</v>
      </c>
      <c r="T8" s="23">
        <v>0</v>
      </c>
      <c r="U8" s="22">
        <f t="shared" si="3"/>
        <v>286</v>
      </c>
      <c r="V8" s="22">
        <v>1</v>
      </c>
      <c r="W8" s="24">
        <v>140</v>
      </c>
      <c r="X8" s="25">
        <v>146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993</v>
      </c>
      <c r="D9" s="22">
        <f>L5</f>
        <v>1</v>
      </c>
      <c r="E9" s="28">
        <f t="shared" si="4"/>
        <v>2692</v>
      </c>
      <c r="F9" s="22">
        <f>N5</f>
        <v>2</v>
      </c>
      <c r="G9" s="22">
        <f>O5</f>
        <v>1307</v>
      </c>
      <c r="H9" s="22">
        <f>P5</f>
        <v>1385</v>
      </c>
      <c r="I9" s="20">
        <v>204</v>
      </c>
      <c r="J9" s="21" t="s">
        <v>52</v>
      </c>
      <c r="K9" s="22">
        <v>95</v>
      </c>
      <c r="L9" s="23">
        <v>-1</v>
      </c>
      <c r="M9" s="22">
        <f t="shared" si="2"/>
        <v>238</v>
      </c>
      <c r="N9" s="22">
        <v>-1</v>
      </c>
      <c r="O9" s="24">
        <v>116</v>
      </c>
      <c r="P9" s="25">
        <v>122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634</v>
      </c>
      <c r="D10" s="22">
        <f>L17</f>
        <v>0</v>
      </c>
      <c r="E10" s="28">
        <f t="shared" si="4"/>
        <v>1639</v>
      </c>
      <c r="F10" s="22">
        <f>N17</f>
        <v>3</v>
      </c>
      <c r="G10" s="22">
        <f>O17</f>
        <v>809</v>
      </c>
      <c r="H10" s="22">
        <f>P17</f>
        <v>830</v>
      </c>
      <c r="I10" s="20">
        <v>205</v>
      </c>
      <c r="J10" s="21" t="s">
        <v>54</v>
      </c>
      <c r="K10" s="22">
        <v>206</v>
      </c>
      <c r="L10" s="23">
        <v>2</v>
      </c>
      <c r="M10" s="22">
        <f t="shared" si="2"/>
        <v>524</v>
      </c>
      <c r="N10" s="22">
        <v>3</v>
      </c>
      <c r="O10" s="24">
        <v>266</v>
      </c>
      <c r="P10" s="25">
        <v>258</v>
      </c>
      <c r="Q10" s="20">
        <v>705</v>
      </c>
      <c r="R10" s="21" t="s">
        <v>55</v>
      </c>
      <c r="S10" s="22">
        <v>54</v>
      </c>
      <c r="T10" s="23">
        <v>1</v>
      </c>
      <c r="U10" s="22">
        <f t="shared" si="3"/>
        <v>170</v>
      </c>
      <c r="V10" s="22">
        <v>0</v>
      </c>
      <c r="W10" s="24">
        <v>83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0</v>
      </c>
      <c r="E11" s="28">
        <f t="shared" si="4"/>
        <v>1123</v>
      </c>
      <c r="F11" s="22">
        <f>N31</f>
        <v>3</v>
      </c>
      <c r="G11" s="22">
        <f>O31</f>
        <v>562</v>
      </c>
      <c r="H11" s="22">
        <f>P31</f>
        <v>561</v>
      </c>
      <c r="I11" s="20">
        <v>206</v>
      </c>
      <c r="J11" s="21" t="s">
        <v>56</v>
      </c>
      <c r="K11" s="22">
        <v>255</v>
      </c>
      <c r="L11" s="23">
        <v>2</v>
      </c>
      <c r="M11" s="22">
        <f>SUM(O11:P11)</f>
        <v>684</v>
      </c>
      <c r="N11" s="22">
        <v>2</v>
      </c>
      <c r="O11" s="24">
        <v>321</v>
      </c>
      <c r="P11" s="25">
        <v>363</v>
      </c>
      <c r="Q11" s="20">
        <v>706</v>
      </c>
      <c r="R11" s="21" t="s">
        <v>57</v>
      </c>
      <c r="S11" s="22">
        <v>153</v>
      </c>
      <c r="T11" s="23">
        <v>0</v>
      </c>
      <c r="U11" s="22">
        <f t="shared" si="3"/>
        <v>406</v>
      </c>
      <c r="V11" s="22">
        <v>-1</v>
      </c>
      <c r="W11" s="24">
        <v>197</v>
      </c>
      <c r="X11" s="25">
        <v>209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</v>
      </c>
      <c r="U12" s="22">
        <f t="shared" si="3"/>
        <v>214</v>
      </c>
      <c r="V12" s="22">
        <v>1</v>
      </c>
      <c r="W12" s="24">
        <v>72</v>
      </c>
      <c r="X12" s="25">
        <v>142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296</v>
      </c>
      <c r="D13" s="22">
        <f>L52</f>
        <v>-1</v>
      </c>
      <c r="E13" s="28">
        <f t="shared" si="4"/>
        <v>796</v>
      </c>
      <c r="F13" s="22">
        <f>N52</f>
        <v>-6</v>
      </c>
      <c r="G13" s="22">
        <f>O52</f>
        <v>399</v>
      </c>
      <c r="H13" s="22">
        <f>P52</f>
        <v>397</v>
      </c>
      <c r="I13" s="20">
        <v>208</v>
      </c>
      <c r="J13" s="21" t="s">
        <v>60</v>
      </c>
      <c r="K13" s="22">
        <v>142</v>
      </c>
      <c r="L13" s="23">
        <v>0</v>
      </c>
      <c r="M13" s="22">
        <f t="shared" si="2"/>
        <v>394</v>
      </c>
      <c r="N13" s="22">
        <v>-2</v>
      </c>
      <c r="O13" s="24">
        <v>187</v>
      </c>
      <c r="P13" s="25">
        <v>207</v>
      </c>
      <c r="Q13" s="20">
        <v>708</v>
      </c>
      <c r="R13" s="21" t="s">
        <v>61</v>
      </c>
      <c r="S13" s="22">
        <v>36</v>
      </c>
      <c r="T13" s="23">
        <v>-1</v>
      </c>
      <c r="U13" s="22">
        <f t="shared" si="3"/>
        <v>98</v>
      </c>
      <c r="V13" s="22">
        <v>-1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1088</v>
      </c>
      <c r="D14" s="22">
        <f>T5</f>
        <v>-3</v>
      </c>
      <c r="E14" s="28">
        <f t="shared" si="4"/>
        <v>2716</v>
      </c>
      <c r="F14" s="22">
        <f>V5</f>
        <v>-5</v>
      </c>
      <c r="G14" s="22">
        <f>W5</f>
        <v>1310</v>
      </c>
      <c r="H14" s="22">
        <f>X5</f>
        <v>1406</v>
      </c>
      <c r="I14" s="20">
        <v>209</v>
      </c>
      <c r="J14" s="21" t="s">
        <v>62</v>
      </c>
      <c r="K14" s="22">
        <v>124</v>
      </c>
      <c r="L14" s="23">
        <v>-2</v>
      </c>
      <c r="M14" s="22">
        <f t="shared" si="2"/>
        <v>364</v>
      </c>
      <c r="N14" s="22">
        <v>-1</v>
      </c>
      <c r="O14" s="24">
        <v>177</v>
      </c>
      <c r="P14" s="25">
        <v>187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-1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706</v>
      </c>
      <c r="D15" s="22">
        <f>T20</f>
        <v>-2</v>
      </c>
      <c r="E15" s="28">
        <f>SUM(G15:H15)</f>
        <v>1762</v>
      </c>
      <c r="F15" s="22">
        <f>V20</f>
        <v>-3</v>
      </c>
      <c r="G15" s="22">
        <f>W20</f>
        <v>870</v>
      </c>
      <c r="H15" s="22">
        <f>X20</f>
        <v>892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0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367</v>
      </c>
      <c r="D16" s="37">
        <f>T35</f>
        <v>-3</v>
      </c>
      <c r="E16" s="37">
        <f t="shared" si="4"/>
        <v>802</v>
      </c>
      <c r="F16" s="37">
        <f>V35</f>
        <v>-6</v>
      </c>
      <c r="G16" s="37">
        <f>W35</f>
        <v>394</v>
      </c>
      <c r="H16" s="37">
        <f>X35</f>
        <v>408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118</v>
      </c>
      <c r="T16" s="23">
        <v>-1</v>
      </c>
      <c r="U16" s="22">
        <f t="shared" si="3"/>
        <v>301</v>
      </c>
      <c r="V16" s="22">
        <v>-1</v>
      </c>
      <c r="W16" s="24">
        <v>155</v>
      </c>
      <c r="X16" s="25">
        <v>146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634</v>
      </c>
      <c r="L17" s="17">
        <f t="shared" ref="L17:P17" si="5">SUM(L18:L28)</f>
        <v>0</v>
      </c>
      <c r="M17" s="17">
        <f>SUM(O17:P17)</f>
        <v>1639</v>
      </c>
      <c r="N17" s="17">
        <f>SUM(N18:N28)</f>
        <v>3</v>
      </c>
      <c r="O17" s="17">
        <f t="shared" si="5"/>
        <v>809</v>
      </c>
      <c r="P17" s="17">
        <f t="shared" si="5"/>
        <v>830</v>
      </c>
      <c r="Q17" s="20">
        <v>712</v>
      </c>
      <c r="R17" s="21" t="s">
        <v>66</v>
      </c>
      <c r="S17" s="22">
        <v>176</v>
      </c>
      <c r="T17" s="23">
        <v>-1</v>
      </c>
      <c r="U17" s="22">
        <f t="shared" si="3"/>
        <v>517</v>
      </c>
      <c r="V17" s="22">
        <v>-2</v>
      </c>
      <c r="W17" s="24">
        <v>245</v>
      </c>
      <c r="X17" s="25">
        <v>272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-1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2691</v>
      </c>
      <c r="D19" s="17">
        <f t="shared" ref="D19:H19" si="6">SUM(D20:D43)</f>
        <v>-4</v>
      </c>
      <c r="E19" s="17">
        <f>SUM(G19:H19)</f>
        <v>6323</v>
      </c>
      <c r="F19" s="17">
        <f t="shared" si="6"/>
        <v>10</v>
      </c>
      <c r="G19" s="17">
        <f t="shared" si="6"/>
        <v>3042</v>
      </c>
      <c r="H19" s="17">
        <f t="shared" si="6"/>
        <v>3281</v>
      </c>
      <c r="I19" s="50">
        <v>302</v>
      </c>
      <c r="J19" s="21" t="s">
        <v>68</v>
      </c>
      <c r="K19" s="22">
        <v>69</v>
      </c>
      <c r="L19" s="23">
        <v>1</v>
      </c>
      <c r="M19" s="22">
        <f t="shared" ref="M19:M28" si="7">SUM(O19:P19)</f>
        <v>202</v>
      </c>
      <c r="N19" s="22">
        <v>0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89</v>
      </c>
      <c r="D20" s="23">
        <v>0</v>
      </c>
      <c r="E20" s="22">
        <f>SUM(G20:H20)</f>
        <v>196</v>
      </c>
      <c r="F20" s="22">
        <v>0</v>
      </c>
      <c r="G20" s="23">
        <v>71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706</v>
      </c>
      <c r="T20" s="17">
        <f t="shared" ref="T20:W20" si="8">SUM(T21:T32)</f>
        <v>-2</v>
      </c>
      <c r="U20" s="17">
        <f>SUM(W20:X20)</f>
        <v>1762</v>
      </c>
      <c r="V20" s="17">
        <f t="shared" si="8"/>
        <v>-3</v>
      </c>
      <c r="W20" s="17">
        <f t="shared" si="8"/>
        <v>870</v>
      </c>
      <c r="X20" s="95">
        <f>SUM(X21:X32)</f>
        <v>892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0</v>
      </c>
      <c r="E21" s="22">
        <f t="shared" ref="E21:E43" si="9">SUM(G21:H21)</f>
        <v>926</v>
      </c>
      <c r="F21" s="22">
        <v>2</v>
      </c>
      <c r="G21" s="23">
        <v>441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-1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239</v>
      </c>
      <c r="V21" s="22">
        <v>0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-1</v>
      </c>
      <c r="E22" s="22">
        <f t="shared" si="9"/>
        <v>535</v>
      </c>
      <c r="F22" s="22">
        <v>0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0</v>
      </c>
      <c r="E23" s="22">
        <f t="shared" si="9"/>
        <v>135</v>
      </c>
      <c r="F23" s="22">
        <v>-1</v>
      </c>
      <c r="G23" s="23">
        <v>64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303</v>
      </c>
      <c r="N23" s="22">
        <v>1</v>
      </c>
      <c r="O23" s="24">
        <v>147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-1</v>
      </c>
      <c r="E24" s="22">
        <f t="shared" si="9"/>
        <v>165</v>
      </c>
      <c r="F24" s="22">
        <v>-1</v>
      </c>
      <c r="G24" s="23">
        <v>70</v>
      </c>
      <c r="H24" s="34">
        <v>95</v>
      </c>
      <c r="I24" s="50">
        <v>307</v>
      </c>
      <c r="J24" s="21" t="s">
        <v>81</v>
      </c>
      <c r="K24" s="22">
        <v>59</v>
      </c>
      <c r="L24" s="23">
        <v>-1</v>
      </c>
      <c r="M24" s="22">
        <f t="shared" si="7"/>
        <v>124</v>
      </c>
      <c r="N24" s="22">
        <v>-1</v>
      </c>
      <c r="O24" s="24">
        <v>59</v>
      </c>
      <c r="P24" s="25">
        <v>65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230</v>
      </c>
      <c r="F25" s="22">
        <v>-1</v>
      </c>
      <c r="G25" s="23">
        <v>112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213</v>
      </c>
      <c r="D26" s="23">
        <v>1</v>
      </c>
      <c r="E26" s="22">
        <f t="shared" si="9"/>
        <v>533</v>
      </c>
      <c r="F26" s="22">
        <v>3</v>
      </c>
      <c r="G26" s="23">
        <v>257</v>
      </c>
      <c r="H26" s="34">
        <v>276</v>
      </c>
      <c r="I26" s="50">
        <v>309</v>
      </c>
      <c r="J26" s="21" t="s">
        <v>86</v>
      </c>
      <c r="K26" s="22">
        <v>14</v>
      </c>
      <c r="L26" s="23">
        <v>1</v>
      </c>
      <c r="M26" s="22">
        <f t="shared" si="7"/>
        <v>33</v>
      </c>
      <c r="N26" s="22">
        <v>5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-1</v>
      </c>
      <c r="U26" s="22">
        <f t="shared" si="10"/>
        <v>82</v>
      </c>
      <c r="V26" s="22">
        <v>-1</v>
      </c>
      <c r="W26" s="24">
        <v>44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402</v>
      </c>
      <c r="D27" s="23">
        <v>3</v>
      </c>
      <c r="E27" s="22">
        <f t="shared" si="9"/>
        <v>1039</v>
      </c>
      <c r="F27" s="22">
        <v>7</v>
      </c>
      <c r="G27" s="23">
        <v>523</v>
      </c>
      <c r="H27" s="34">
        <v>516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344</v>
      </c>
      <c r="N27" s="22">
        <v>-1</v>
      </c>
      <c r="O27" s="24">
        <v>170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68</v>
      </c>
      <c r="F28" s="22">
        <v>0</v>
      </c>
      <c r="G28" s="23">
        <v>34</v>
      </c>
      <c r="H28" s="34">
        <v>34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151</v>
      </c>
      <c r="V28" s="22">
        <v>0</v>
      </c>
      <c r="W28" s="24">
        <v>76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>SUM(G29:H29)</f>
        <v>299</v>
      </c>
      <c r="F29" s="22">
        <v>-3</v>
      </c>
      <c r="G29" s="23">
        <v>145</v>
      </c>
      <c r="H29" s="34">
        <v>154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-1</v>
      </c>
      <c r="U29" s="22">
        <f t="shared" si="10"/>
        <v>149</v>
      </c>
      <c r="V29" s="22">
        <v>-2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158</v>
      </c>
      <c r="F30" s="22">
        <v>-1</v>
      </c>
      <c r="G30" s="23">
        <v>77</v>
      </c>
      <c r="H30" s="34">
        <v>81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-2</v>
      </c>
      <c r="E31" s="22">
        <f t="shared" si="9"/>
        <v>405</v>
      </c>
      <c r="F31" s="22">
        <v>-1</v>
      </c>
      <c r="G31" s="23">
        <v>180</v>
      </c>
      <c r="H31" s="34">
        <v>225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0</v>
      </c>
      <c r="M31" s="17">
        <f>SUM(O31:P31)</f>
        <v>1123</v>
      </c>
      <c r="N31" s="17">
        <f t="shared" si="11"/>
        <v>3</v>
      </c>
      <c r="O31" s="17">
        <f t="shared" si="11"/>
        <v>562</v>
      </c>
      <c r="P31" s="17">
        <f t="shared" si="11"/>
        <v>561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1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175</v>
      </c>
      <c r="F32" s="22">
        <v>1</v>
      </c>
      <c r="G32" s="23">
        <v>80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406</v>
      </c>
      <c r="V32" s="22">
        <v>-1</v>
      </c>
      <c r="W32" s="24">
        <v>204</v>
      </c>
      <c r="X32" s="25">
        <v>202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-1</v>
      </c>
      <c r="E33" s="22">
        <f t="shared" si="9"/>
        <v>183</v>
      </c>
      <c r="F33" s="22">
        <v>-1</v>
      </c>
      <c r="G33" s="23">
        <v>89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0</v>
      </c>
      <c r="E34" s="22">
        <f t="shared" si="9"/>
        <v>268</v>
      </c>
      <c r="F34" s="22">
        <v>0</v>
      </c>
      <c r="G34" s="23">
        <v>120</v>
      </c>
      <c r="H34" s="34">
        <v>148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0</v>
      </c>
      <c r="E35" s="22">
        <f t="shared" si="9"/>
        <v>119</v>
      </c>
      <c r="F35" s="22">
        <v>0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367</v>
      </c>
      <c r="T35" s="17">
        <f>SUM(T36:T43)</f>
        <v>-3</v>
      </c>
      <c r="U35" s="17">
        <f>SUM(W35:X35)</f>
        <v>802</v>
      </c>
      <c r="V35" s="17">
        <f>SUM(V36:V43)</f>
        <v>-6</v>
      </c>
      <c r="W35" s="17">
        <f t="shared" ref="W35:X35" si="13">SUM(W36:W43)</f>
        <v>394</v>
      </c>
      <c r="X35" s="95">
        <f t="shared" si="13"/>
        <v>408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181</v>
      </c>
      <c r="N36" s="22">
        <v>1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147</v>
      </c>
      <c r="V36" s="22">
        <v>-1</v>
      </c>
      <c r="W36" s="24">
        <v>76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56</v>
      </c>
      <c r="T38" s="23">
        <v>-3</v>
      </c>
      <c r="U38" s="22">
        <f t="shared" si="14"/>
        <v>137</v>
      </c>
      <c r="V38" s="22">
        <v>-3</v>
      </c>
      <c r="W38" s="24">
        <v>66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2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179</v>
      </c>
      <c r="F40" s="22">
        <v>3</v>
      </c>
      <c r="G40" s="24">
        <v>91</v>
      </c>
      <c r="H40" s="25">
        <v>88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0</v>
      </c>
      <c r="U40" s="22">
        <f t="shared" si="14"/>
        <v>247</v>
      </c>
      <c r="V40" s="22">
        <v>-2</v>
      </c>
      <c r="W40" s="24">
        <v>118</v>
      </c>
      <c r="X40" s="25">
        <v>129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0</v>
      </c>
      <c r="E41" s="22">
        <f t="shared" si="9"/>
        <v>127</v>
      </c>
      <c r="F41" s="22">
        <v>1</v>
      </c>
      <c r="G41" s="24">
        <v>65</v>
      </c>
      <c r="H41" s="25">
        <v>62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0</v>
      </c>
      <c r="U41" s="22">
        <f t="shared" si="14"/>
        <v>54</v>
      </c>
      <c r="V41" s="22">
        <v>0</v>
      </c>
      <c r="W41" s="24">
        <v>26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173</v>
      </c>
      <c r="F42" s="22">
        <v>2</v>
      </c>
      <c r="G42" s="24">
        <v>89</v>
      </c>
      <c r="H42" s="25">
        <v>84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-1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806</v>
      </c>
      <c r="D46" s="17">
        <f t="shared" ref="D46:F46" si="16">SUM(D47:D59)</f>
        <v>-4</v>
      </c>
      <c r="E46" s="17">
        <f t="shared" si="16"/>
        <v>2199</v>
      </c>
      <c r="F46" s="17">
        <f t="shared" si="16"/>
        <v>-7</v>
      </c>
      <c r="G46" s="17">
        <f>SUM(G47:G59)</f>
        <v>1065</v>
      </c>
      <c r="H46" s="17">
        <f>SUM(H47:H59)</f>
        <v>1134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1</v>
      </c>
      <c r="E47" s="22">
        <f>SUM(G47:H47)</f>
        <v>164</v>
      </c>
      <c r="F47" s="22">
        <v>7</v>
      </c>
      <c r="G47" s="24">
        <v>65</v>
      </c>
      <c r="H47" s="25">
        <v>99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168</v>
      </c>
      <c r="F48" s="22">
        <v>0</v>
      </c>
      <c r="G48" s="24">
        <v>87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97</v>
      </c>
      <c r="F50" s="22">
        <v>0</v>
      </c>
      <c r="G50" s="24">
        <v>42</v>
      </c>
      <c r="H50" s="25">
        <v>55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296</v>
      </c>
      <c r="L52" s="17">
        <f t="shared" ref="L52:P52" si="19">SUM(L53:L57)</f>
        <v>-1</v>
      </c>
      <c r="M52" s="17">
        <f>SUM(O52:P52)</f>
        <v>796</v>
      </c>
      <c r="N52" s="17">
        <f t="shared" si="19"/>
        <v>-6</v>
      </c>
      <c r="O52" s="17">
        <f>SUM(O53:O57)</f>
        <v>399</v>
      </c>
      <c r="P52" s="17">
        <f t="shared" si="19"/>
        <v>397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254</v>
      </c>
      <c r="N54" s="22">
        <v>-2</v>
      </c>
      <c r="O54" s="24">
        <v>132</v>
      </c>
      <c r="P54" s="25">
        <v>122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523</v>
      </c>
      <c r="F55" s="22">
        <v>-4</v>
      </c>
      <c r="G55" s="24">
        <v>256</v>
      </c>
      <c r="H55" s="25">
        <v>267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-2</v>
      </c>
      <c r="E56" s="22">
        <f t="shared" si="18"/>
        <v>181</v>
      </c>
      <c r="F56" s="22">
        <v>-4</v>
      </c>
      <c r="G56" s="24">
        <v>88</v>
      </c>
      <c r="H56" s="25">
        <v>93</v>
      </c>
      <c r="I56" s="50">
        <v>604</v>
      </c>
      <c r="J56" s="21" t="s">
        <v>141</v>
      </c>
      <c r="K56" s="22">
        <v>42</v>
      </c>
      <c r="L56" s="23">
        <v>-1</v>
      </c>
      <c r="M56" s="22">
        <f t="shared" si="20"/>
        <v>115</v>
      </c>
      <c r="N56" s="22">
        <v>-4</v>
      </c>
      <c r="O56" s="24">
        <v>68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-1</v>
      </c>
      <c r="E58" s="22">
        <f t="shared" si="18"/>
        <v>426</v>
      </c>
      <c r="F58" s="22">
        <v>-5</v>
      </c>
      <c r="G58" s="24">
        <v>206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-1</v>
      </c>
      <c r="E59" s="22">
        <f t="shared" si="18"/>
        <v>273</v>
      </c>
      <c r="F59" s="22">
        <v>-1</v>
      </c>
      <c r="G59" s="24">
        <v>135</v>
      </c>
      <c r="H59" s="25">
        <v>138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S22" sqref="S2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9" t="s">
        <v>144</v>
      </c>
      <c r="B1" s="150"/>
      <c r="C1" s="150"/>
      <c r="D1" s="150"/>
      <c r="E1" s="150"/>
      <c r="F1" s="150"/>
      <c r="G1" s="118"/>
      <c r="H1" s="152" t="s">
        <v>173</v>
      </c>
      <c r="I1" s="154">
        <v>3</v>
      </c>
      <c r="J1" s="142" t="s">
        <v>198</v>
      </c>
      <c r="K1" s="142"/>
      <c r="L1" s="142"/>
      <c r="M1" s="142"/>
      <c r="N1" s="142"/>
      <c r="O1" s="142"/>
      <c r="P1" s="116"/>
      <c r="Q1" s="116"/>
      <c r="R1" s="116"/>
      <c r="S1" s="116"/>
      <c r="T1" s="116"/>
      <c r="U1" s="144" t="s">
        <v>199</v>
      </c>
      <c r="V1" s="144"/>
      <c r="W1" s="144"/>
      <c r="X1" s="144"/>
    </row>
    <row r="2" spans="1:32" ht="12" customHeight="1">
      <c r="A2" s="151"/>
      <c r="B2" s="151"/>
      <c r="C2" s="151"/>
      <c r="D2" s="151"/>
      <c r="E2" s="151"/>
      <c r="F2" s="151"/>
      <c r="G2" s="119"/>
      <c r="H2" s="153"/>
      <c r="I2" s="155"/>
      <c r="J2" s="143"/>
      <c r="K2" s="143"/>
      <c r="L2" s="143"/>
      <c r="M2" s="143"/>
      <c r="N2" s="143"/>
      <c r="O2" s="143"/>
      <c r="P2" s="117"/>
      <c r="Q2" s="117"/>
      <c r="R2" s="117"/>
      <c r="S2" s="117"/>
      <c r="T2" s="117"/>
      <c r="U2" s="145"/>
      <c r="V2" s="145"/>
      <c r="W2" s="145"/>
      <c r="X2" s="145"/>
    </row>
    <row r="3" spans="1:32" ht="12" customHeight="1">
      <c r="A3" s="134" t="s">
        <v>4</v>
      </c>
      <c r="B3" s="141" t="s">
        <v>0</v>
      </c>
      <c r="C3" s="141" t="s">
        <v>1</v>
      </c>
      <c r="D3" s="141" t="s">
        <v>40</v>
      </c>
      <c r="E3" s="156" t="s">
        <v>41</v>
      </c>
      <c r="F3" s="156"/>
      <c r="G3" s="156"/>
      <c r="H3" s="157"/>
      <c r="I3" s="134" t="s">
        <v>4</v>
      </c>
      <c r="J3" s="141" t="s">
        <v>0</v>
      </c>
      <c r="K3" s="141" t="s">
        <v>1</v>
      </c>
      <c r="L3" s="141" t="s">
        <v>40</v>
      </c>
      <c r="M3" s="156" t="s">
        <v>41</v>
      </c>
      <c r="N3" s="156"/>
      <c r="O3" s="156"/>
      <c r="P3" s="157"/>
      <c r="Q3" s="134" t="s">
        <v>4</v>
      </c>
      <c r="R3" s="141" t="s">
        <v>0</v>
      </c>
      <c r="S3" s="141" t="s">
        <v>1</v>
      </c>
      <c r="T3" s="141" t="s">
        <v>40</v>
      </c>
      <c r="U3" s="156" t="s">
        <v>41</v>
      </c>
      <c r="V3" s="156"/>
      <c r="W3" s="156"/>
      <c r="X3" s="157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4"/>
      <c r="B4" s="141"/>
      <c r="C4" s="141"/>
      <c r="D4" s="148"/>
      <c r="E4" s="10" t="s">
        <v>42</v>
      </c>
      <c r="F4" s="10" t="s">
        <v>40</v>
      </c>
      <c r="G4" s="10" t="s">
        <v>2</v>
      </c>
      <c r="H4" s="11" t="s">
        <v>3</v>
      </c>
      <c r="I4" s="134"/>
      <c r="J4" s="141"/>
      <c r="K4" s="141"/>
      <c r="L4" s="148"/>
      <c r="M4" s="12" t="s">
        <v>42</v>
      </c>
      <c r="N4" s="10" t="s">
        <v>40</v>
      </c>
      <c r="O4" s="10" t="s">
        <v>2</v>
      </c>
      <c r="P4" s="11" t="s">
        <v>3</v>
      </c>
      <c r="Q4" s="134"/>
      <c r="R4" s="141"/>
      <c r="S4" s="141"/>
      <c r="T4" s="148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6" t="s">
        <v>45</v>
      </c>
      <c r="C5" s="135">
        <f>SUM(C7:C16)</f>
        <v>8007</v>
      </c>
      <c r="D5" s="135">
        <f>SUM(D7:D16)</f>
        <v>-6</v>
      </c>
      <c r="E5" s="135">
        <f>SUM(G5:H6)</f>
        <v>20092</v>
      </c>
      <c r="F5" s="135">
        <f>SUM(F7:F16)</f>
        <v>-18</v>
      </c>
      <c r="G5" s="137">
        <f>SUM(G7:G16)</f>
        <v>9776</v>
      </c>
      <c r="H5" s="139">
        <f>SUM(H7:H16)</f>
        <v>10316</v>
      </c>
      <c r="I5" s="15"/>
      <c r="J5" s="16" t="s">
        <v>145</v>
      </c>
      <c r="K5" s="17">
        <f>SUM(K6:K14)</f>
        <v>990</v>
      </c>
      <c r="L5" s="17">
        <f t="shared" ref="L5:P5" si="0">SUM(L6:L14)</f>
        <v>-3</v>
      </c>
      <c r="M5" s="17">
        <f>SUM(O5:P5)</f>
        <v>2687</v>
      </c>
      <c r="N5" s="17">
        <f t="shared" si="0"/>
        <v>-5</v>
      </c>
      <c r="O5" s="17">
        <f t="shared" si="0"/>
        <v>1305</v>
      </c>
      <c r="P5" s="17">
        <f t="shared" si="0"/>
        <v>1382</v>
      </c>
      <c r="Q5" s="18"/>
      <c r="R5" s="16" t="s">
        <v>146</v>
      </c>
      <c r="S5" s="17">
        <f>SUM(S6:S17)</f>
        <v>1090</v>
      </c>
      <c r="T5" s="17">
        <f t="shared" ref="T5:X5" si="1">SUM(T6:T17)</f>
        <v>2</v>
      </c>
      <c r="U5" s="17">
        <f>SUM(W5:X5)</f>
        <v>2716</v>
      </c>
      <c r="V5" s="17">
        <f t="shared" si="1"/>
        <v>0</v>
      </c>
      <c r="W5" s="17">
        <f t="shared" si="1"/>
        <v>1309</v>
      </c>
      <c r="X5" s="95">
        <f t="shared" si="1"/>
        <v>1407</v>
      </c>
      <c r="Y5" s="4"/>
    </row>
    <row r="6" spans="1:32" ht="12" customHeight="1">
      <c r="A6" s="19" t="s">
        <v>172</v>
      </c>
      <c r="B6" s="147"/>
      <c r="C6" s="136"/>
      <c r="D6" s="136"/>
      <c r="E6" s="136"/>
      <c r="F6" s="136"/>
      <c r="G6" s="138"/>
      <c r="H6" s="140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2690</v>
      </c>
      <c r="D7" s="28">
        <f>D19</f>
        <v>-1</v>
      </c>
      <c r="E7" s="28">
        <f>SUM(G7:H7)</f>
        <v>6325</v>
      </c>
      <c r="F7" s="28">
        <f>F19</f>
        <v>2</v>
      </c>
      <c r="G7" s="28">
        <f>G19</f>
        <v>3039</v>
      </c>
      <c r="H7" s="28">
        <f>H19</f>
        <v>3286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136</v>
      </c>
      <c r="N7" s="22">
        <v>-1</v>
      </c>
      <c r="O7" s="24">
        <v>74</v>
      </c>
      <c r="P7" s="25">
        <v>62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167</v>
      </c>
      <c r="V7" s="22">
        <v>0</v>
      </c>
      <c r="W7" s="24">
        <v>91</v>
      </c>
      <c r="X7" s="25">
        <v>76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1</v>
      </c>
      <c r="E8" s="28">
        <f t="shared" ref="E8:E16" si="4">SUM(G8:H8)</f>
        <v>2192</v>
      </c>
      <c r="F8" s="22">
        <f>F46</f>
        <v>-7</v>
      </c>
      <c r="G8" s="22">
        <f>G46</f>
        <v>1063</v>
      </c>
      <c r="H8" s="22">
        <f>H46</f>
        <v>1129</v>
      </c>
      <c r="I8" s="20">
        <v>203</v>
      </c>
      <c r="J8" s="21" t="s">
        <v>50</v>
      </c>
      <c r="K8" s="22">
        <v>25</v>
      </c>
      <c r="L8" s="23">
        <v>-1</v>
      </c>
      <c r="M8" s="22">
        <f t="shared" si="2"/>
        <v>62</v>
      </c>
      <c r="N8" s="22">
        <v>-1</v>
      </c>
      <c r="O8" s="24">
        <v>25</v>
      </c>
      <c r="P8" s="25">
        <v>37</v>
      </c>
      <c r="Q8" s="20">
        <v>703</v>
      </c>
      <c r="R8" s="21" t="s">
        <v>51</v>
      </c>
      <c r="S8" s="22">
        <v>131</v>
      </c>
      <c r="T8" s="23">
        <v>2</v>
      </c>
      <c r="U8" s="22">
        <f t="shared" si="3"/>
        <v>292</v>
      </c>
      <c r="V8" s="22">
        <v>6</v>
      </c>
      <c r="W8" s="24">
        <v>142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990</v>
      </c>
      <c r="D9" s="22">
        <f>L5</f>
        <v>-3</v>
      </c>
      <c r="E9" s="28">
        <f t="shared" si="4"/>
        <v>2687</v>
      </c>
      <c r="F9" s="22">
        <f>N5</f>
        <v>-5</v>
      </c>
      <c r="G9" s="22">
        <f>O5</f>
        <v>1305</v>
      </c>
      <c r="H9" s="22">
        <f>P5</f>
        <v>1382</v>
      </c>
      <c r="I9" s="20">
        <v>204</v>
      </c>
      <c r="J9" s="21" t="s">
        <v>52</v>
      </c>
      <c r="K9" s="22">
        <v>96</v>
      </c>
      <c r="L9" s="23">
        <v>1</v>
      </c>
      <c r="M9" s="22">
        <f t="shared" si="2"/>
        <v>240</v>
      </c>
      <c r="N9" s="22">
        <v>2</v>
      </c>
      <c r="O9" s="24">
        <v>117</v>
      </c>
      <c r="P9" s="25">
        <v>123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632</v>
      </c>
      <c r="D10" s="22">
        <f>L17</f>
        <v>-2</v>
      </c>
      <c r="E10" s="28">
        <f t="shared" si="4"/>
        <v>1638</v>
      </c>
      <c r="F10" s="22">
        <f>N17</f>
        <v>-1</v>
      </c>
      <c r="G10" s="22">
        <f>O17</f>
        <v>808</v>
      </c>
      <c r="H10" s="22">
        <f>P17</f>
        <v>830</v>
      </c>
      <c r="I10" s="20">
        <v>205</v>
      </c>
      <c r="J10" s="21" t="s">
        <v>54</v>
      </c>
      <c r="K10" s="22">
        <v>204</v>
      </c>
      <c r="L10" s="23">
        <v>-2</v>
      </c>
      <c r="M10" s="22">
        <f t="shared" si="2"/>
        <v>519</v>
      </c>
      <c r="N10" s="22">
        <v>-5</v>
      </c>
      <c r="O10" s="24">
        <v>263</v>
      </c>
      <c r="P10" s="25">
        <v>256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-1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397</v>
      </c>
      <c r="D11" s="22">
        <f>L31</f>
        <v>1</v>
      </c>
      <c r="E11" s="28">
        <f t="shared" si="4"/>
        <v>1123</v>
      </c>
      <c r="F11" s="22">
        <f>N31</f>
        <v>0</v>
      </c>
      <c r="G11" s="22">
        <f>O31</f>
        <v>561</v>
      </c>
      <c r="H11" s="22">
        <f>P31</f>
        <v>562</v>
      </c>
      <c r="I11" s="20">
        <v>206</v>
      </c>
      <c r="J11" s="21" t="s">
        <v>56</v>
      </c>
      <c r="K11" s="22">
        <v>256</v>
      </c>
      <c r="L11" s="23">
        <v>1</v>
      </c>
      <c r="M11" s="22">
        <f>SUM(O11:P11)</f>
        <v>689</v>
      </c>
      <c r="N11" s="22">
        <v>5</v>
      </c>
      <c r="O11" s="24">
        <v>324</v>
      </c>
      <c r="P11" s="25">
        <v>365</v>
      </c>
      <c r="Q11" s="20">
        <v>706</v>
      </c>
      <c r="R11" s="21" t="s">
        <v>57</v>
      </c>
      <c r="S11" s="22">
        <v>153</v>
      </c>
      <c r="T11" s="23">
        <v>0</v>
      </c>
      <c r="U11" s="22">
        <f t="shared" si="3"/>
        <v>405</v>
      </c>
      <c r="V11" s="22">
        <v>-1</v>
      </c>
      <c r="W11" s="24">
        <v>197</v>
      </c>
      <c r="X11" s="25">
        <v>208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57</v>
      </c>
      <c r="F12" s="22">
        <f>N45</f>
        <v>-1</v>
      </c>
      <c r="G12" s="22">
        <f>O45</f>
        <v>29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168</v>
      </c>
      <c r="T12" s="23">
        <v>1</v>
      </c>
      <c r="U12" s="22">
        <f t="shared" si="3"/>
        <v>215</v>
      </c>
      <c r="V12" s="22">
        <v>1</v>
      </c>
      <c r="W12" s="24">
        <v>71</v>
      </c>
      <c r="X12" s="25">
        <v>144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-1</v>
      </c>
      <c r="E13" s="28">
        <f t="shared" si="4"/>
        <v>793</v>
      </c>
      <c r="F13" s="22">
        <f>N52</f>
        <v>-3</v>
      </c>
      <c r="G13" s="22">
        <f>O52</f>
        <v>397</v>
      </c>
      <c r="H13" s="22">
        <f>P52</f>
        <v>396</v>
      </c>
      <c r="I13" s="20">
        <v>208</v>
      </c>
      <c r="J13" s="21" t="s">
        <v>60</v>
      </c>
      <c r="K13" s="22">
        <v>141</v>
      </c>
      <c r="L13" s="23">
        <v>-1</v>
      </c>
      <c r="M13" s="22">
        <f t="shared" si="2"/>
        <v>391</v>
      </c>
      <c r="N13" s="22">
        <v>-3</v>
      </c>
      <c r="O13" s="24">
        <v>186</v>
      </c>
      <c r="P13" s="25">
        <v>205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98</v>
      </c>
      <c r="V13" s="22">
        <v>0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1090</v>
      </c>
      <c r="D14" s="22">
        <f>T5</f>
        <v>2</v>
      </c>
      <c r="E14" s="28">
        <f t="shared" si="4"/>
        <v>2716</v>
      </c>
      <c r="F14" s="22">
        <f>V5</f>
        <v>0</v>
      </c>
      <c r="G14" s="22">
        <f>W5</f>
        <v>1309</v>
      </c>
      <c r="H14" s="22">
        <f>X5</f>
        <v>1407</v>
      </c>
      <c r="I14" s="20">
        <v>209</v>
      </c>
      <c r="J14" s="21" t="s">
        <v>62</v>
      </c>
      <c r="K14" s="22">
        <v>123</v>
      </c>
      <c r="L14" s="23">
        <v>-1</v>
      </c>
      <c r="M14" s="22">
        <f t="shared" si="2"/>
        <v>362</v>
      </c>
      <c r="N14" s="22">
        <v>-2</v>
      </c>
      <c r="O14" s="24">
        <v>176</v>
      </c>
      <c r="P14" s="25">
        <v>186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1</v>
      </c>
      <c r="W14" s="24">
        <v>132</v>
      </c>
      <c r="X14" s="25">
        <v>130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703</v>
      </c>
      <c r="D15" s="22">
        <f>T20</f>
        <v>-3</v>
      </c>
      <c r="E15" s="28">
        <f>SUM(G15:H15)</f>
        <v>1757</v>
      </c>
      <c r="F15" s="22">
        <f>V20</f>
        <v>-5</v>
      </c>
      <c r="G15" s="22">
        <f>W20</f>
        <v>869</v>
      </c>
      <c r="H15" s="22">
        <f>X20</f>
        <v>888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-1</v>
      </c>
      <c r="U15" s="22">
        <f t="shared" si="3"/>
        <v>149</v>
      </c>
      <c r="V15" s="22">
        <v>-5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367</v>
      </c>
      <c r="D16" s="37">
        <f>T35</f>
        <v>0</v>
      </c>
      <c r="E16" s="37">
        <f t="shared" si="4"/>
        <v>804</v>
      </c>
      <c r="F16" s="37">
        <f>V35</f>
        <v>2</v>
      </c>
      <c r="G16" s="37">
        <f>W35</f>
        <v>396</v>
      </c>
      <c r="H16" s="37">
        <f>X35</f>
        <v>408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118</v>
      </c>
      <c r="T16" s="23">
        <v>0</v>
      </c>
      <c r="U16" s="22">
        <f t="shared" si="3"/>
        <v>300</v>
      </c>
      <c r="V16" s="22">
        <v>-1</v>
      </c>
      <c r="W16" s="24">
        <v>155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632</v>
      </c>
      <c r="L17" s="17">
        <f t="shared" ref="L17:P17" si="5">SUM(L18:L28)</f>
        <v>-2</v>
      </c>
      <c r="M17" s="17">
        <f>SUM(O17:P17)</f>
        <v>1638</v>
      </c>
      <c r="N17" s="17">
        <f>SUM(N18:N28)</f>
        <v>-1</v>
      </c>
      <c r="O17" s="17">
        <f t="shared" si="5"/>
        <v>808</v>
      </c>
      <c r="P17" s="17">
        <f t="shared" si="5"/>
        <v>830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517</v>
      </c>
      <c r="V17" s="22">
        <v>0</v>
      </c>
      <c r="W17" s="24">
        <v>245</v>
      </c>
      <c r="X17" s="25">
        <v>272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0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2690</v>
      </c>
      <c r="D19" s="17">
        <f t="shared" ref="D19:H19" si="6">SUM(D20:D43)</f>
        <v>-1</v>
      </c>
      <c r="E19" s="17">
        <f>SUM(G19:H19)</f>
        <v>6325</v>
      </c>
      <c r="F19" s="17">
        <f t="shared" si="6"/>
        <v>2</v>
      </c>
      <c r="G19" s="17">
        <f>SUM(G20:G43)</f>
        <v>3039</v>
      </c>
      <c r="H19" s="17">
        <f t="shared" si="6"/>
        <v>3286</v>
      </c>
      <c r="I19" s="50">
        <v>302</v>
      </c>
      <c r="J19" s="21" t="s">
        <v>68</v>
      </c>
      <c r="K19" s="22">
        <v>69</v>
      </c>
      <c r="L19" s="23">
        <v>0</v>
      </c>
      <c r="M19" s="22">
        <f t="shared" ref="M19:M28" si="7">SUM(O19:P19)</f>
        <v>203</v>
      </c>
      <c r="N19" s="22">
        <v>1</v>
      </c>
      <c r="O19" s="24">
        <v>100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-1</v>
      </c>
      <c r="E20" s="22">
        <f>SUM(G20:H20)</f>
        <v>194</v>
      </c>
      <c r="F20" s="22">
        <v>-2</v>
      </c>
      <c r="G20" s="23">
        <v>70</v>
      </c>
      <c r="H20" s="34">
        <v>124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703</v>
      </c>
      <c r="T20" s="17">
        <f t="shared" ref="T20:W20" si="8">SUM(T21:T32)</f>
        <v>-3</v>
      </c>
      <c r="U20" s="17">
        <f>SUM(W20:X20)</f>
        <v>1757</v>
      </c>
      <c r="V20" s="17">
        <f t="shared" si="8"/>
        <v>-5</v>
      </c>
      <c r="W20" s="17">
        <f t="shared" si="8"/>
        <v>869</v>
      </c>
      <c r="X20" s="95">
        <f>SUM(X21:X32)</f>
        <v>888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0</v>
      </c>
      <c r="E21" s="22">
        <f t="shared" ref="E21:E42" si="9">SUM(G21:H21)</f>
        <v>928</v>
      </c>
      <c r="F21" s="22">
        <v>2</v>
      </c>
      <c r="G21" s="23">
        <v>439</v>
      </c>
      <c r="H21" s="34">
        <v>489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0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238</v>
      </c>
      <c r="V21" s="22">
        <v>-1</v>
      </c>
      <c r="W21" s="24">
        <v>121</v>
      </c>
      <c r="X21" s="25">
        <v>117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0</v>
      </c>
      <c r="E22" s="22">
        <f t="shared" si="9"/>
        <v>533</v>
      </c>
      <c r="F22" s="22">
        <v>-2</v>
      </c>
      <c r="G22" s="23">
        <v>265</v>
      </c>
      <c r="H22" s="34">
        <v>268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68</v>
      </c>
      <c r="V22" s="22">
        <v>-1</v>
      </c>
      <c r="W22" s="24">
        <v>34</v>
      </c>
      <c r="X22" s="25">
        <v>34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0</v>
      </c>
      <c r="E23" s="22">
        <f t="shared" si="9"/>
        <v>134</v>
      </c>
      <c r="F23" s="22">
        <v>-1</v>
      </c>
      <c r="G23" s="23">
        <v>64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1</v>
      </c>
      <c r="O23" s="24">
        <v>147</v>
      </c>
      <c r="P23" s="25">
        <v>157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1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0</v>
      </c>
      <c r="E24" s="22">
        <f t="shared" si="9"/>
        <v>166</v>
      </c>
      <c r="F24" s="22">
        <v>1</v>
      </c>
      <c r="G24" s="23">
        <v>71</v>
      </c>
      <c r="H24" s="34">
        <v>95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124</v>
      </c>
      <c r="N24" s="22">
        <v>0</v>
      </c>
      <c r="O24" s="24">
        <v>59</v>
      </c>
      <c r="P24" s="25">
        <v>65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0</v>
      </c>
      <c r="E25" s="22">
        <f t="shared" si="9"/>
        <v>232</v>
      </c>
      <c r="F25" s="22">
        <v>2</v>
      </c>
      <c r="G25" s="23">
        <v>112</v>
      </c>
      <c r="H25" s="34">
        <v>120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45</v>
      </c>
      <c r="T25" s="23">
        <v>-1</v>
      </c>
      <c r="U25" s="22">
        <f t="shared" si="10"/>
        <v>99</v>
      </c>
      <c r="V25" s="22">
        <v>-1</v>
      </c>
      <c r="W25" s="24">
        <v>51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-1</v>
      </c>
      <c r="E26" s="22">
        <f t="shared" si="9"/>
        <v>532</v>
      </c>
      <c r="F26" s="22">
        <v>-1</v>
      </c>
      <c r="G26" s="23">
        <v>255</v>
      </c>
      <c r="H26" s="34">
        <v>277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80</v>
      </c>
      <c r="V26" s="22">
        <v>-2</v>
      </c>
      <c r="W26" s="24">
        <v>43</v>
      </c>
      <c r="X26" s="25">
        <v>37</v>
      </c>
      <c r="Y26" s="4"/>
    </row>
    <row r="27" spans="1:25" ht="12.75" customHeight="1">
      <c r="A27" s="20" t="s">
        <v>14</v>
      </c>
      <c r="B27" s="21" t="s">
        <v>87</v>
      </c>
      <c r="C27" s="22">
        <v>402</v>
      </c>
      <c r="D27" s="23">
        <v>0</v>
      </c>
      <c r="E27" s="22">
        <f t="shared" si="9"/>
        <v>1043</v>
      </c>
      <c r="F27" s="22">
        <v>4</v>
      </c>
      <c r="G27" s="23">
        <v>525</v>
      </c>
      <c r="H27" s="34">
        <v>518</v>
      </c>
      <c r="I27" s="50">
        <v>310</v>
      </c>
      <c r="J27" s="21" t="s">
        <v>88</v>
      </c>
      <c r="K27" s="22">
        <v>130</v>
      </c>
      <c r="L27" s="23">
        <v>-1</v>
      </c>
      <c r="M27" s="22">
        <f t="shared" si="7"/>
        <v>342</v>
      </c>
      <c r="N27" s="22">
        <v>-2</v>
      </c>
      <c r="O27" s="24">
        <v>169</v>
      </c>
      <c r="P27" s="25">
        <v>173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1</v>
      </c>
      <c r="E28" s="22">
        <f t="shared" si="9"/>
        <v>70</v>
      </c>
      <c r="F28" s="22">
        <v>2</v>
      </c>
      <c r="G28" s="23">
        <v>34</v>
      </c>
      <c r="H28" s="34">
        <v>36</v>
      </c>
      <c r="I28" s="50">
        <v>311</v>
      </c>
      <c r="J28" s="21" t="s">
        <v>91</v>
      </c>
      <c r="K28" s="22">
        <v>26</v>
      </c>
      <c r="L28" s="23">
        <v>-1</v>
      </c>
      <c r="M28" s="22">
        <f t="shared" si="7"/>
        <v>60</v>
      </c>
      <c r="N28" s="22">
        <v>-1</v>
      </c>
      <c r="O28" s="24">
        <v>30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150</v>
      </c>
      <c r="V28" s="22">
        <v>-1</v>
      </c>
      <c r="W28" s="24">
        <v>76</v>
      </c>
      <c r="X28" s="25">
        <v>74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1</v>
      </c>
      <c r="E29" s="22">
        <f>SUM(G29:H29)</f>
        <v>299</v>
      </c>
      <c r="F29" s="22">
        <v>0</v>
      </c>
      <c r="G29" s="23">
        <v>145</v>
      </c>
      <c r="H29" s="34">
        <v>154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149</v>
      </c>
      <c r="V29" s="22">
        <v>0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64</v>
      </c>
      <c r="D30" s="23">
        <v>-1</v>
      </c>
      <c r="E30" s="22">
        <f t="shared" si="9"/>
        <v>157</v>
      </c>
      <c r="F30" s="22">
        <v>-1</v>
      </c>
      <c r="G30" s="23">
        <v>77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182</v>
      </c>
      <c r="D31" s="23">
        <v>-1</v>
      </c>
      <c r="E31" s="22">
        <f t="shared" si="9"/>
        <v>402</v>
      </c>
      <c r="F31" s="22">
        <v>-3</v>
      </c>
      <c r="G31" s="23">
        <v>180</v>
      </c>
      <c r="H31" s="34">
        <v>222</v>
      </c>
      <c r="I31" s="18"/>
      <c r="J31" s="16" t="s">
        <v>160</v>
      </c>
      <c r="K31" s="17">
        <f>SUM(K32:K42)</f>
        <v>397</v>
      </c>
      <c r="L31" s="17">
        <f t="shared" ref="L31:P31" si="11">SUM(L32:L42)</f>
        <v>1</v>
      </c>
      <c r="M31" s="17">
        <f>SUM(O31:P31)</f>
        <v>1123</v>
      </c>
      <c r="N31" s="17">
        <f t="shared" si="11"/>
        <v>0</v>
      </c>
      <c r="O31" s="17">
        <f t="shared" si="11"/>
        <v>561</v>
      </c>
      <c r="P31" s="17">
        <f t="shared" si="11"/>
        <v>562</v>
      </c>
      <c r="Q31" s="20">
        <v>811</v>
      </c>
      <c r="R31" s="21" t="s">
        <v>98</v>
      </c>
      <c r="S31" s="22">
        <v>107</v>
      </c>
      <c r="T31" s="23">
        <v>-1</v>
      </c>
      <c r="U31" s="22">
        <f t="shared" si="10"/>
        <v>250</v>
      </c>
      <c r="V31" s="22">
        <v>1</v>
      </c>
      <c r="W31" s="24">
        <v>118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176</v>
      </c>
      <c r="F32" s="22">
        <v>1</v>
      </c>
      <c r="G32" s="23">
        <v>81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160</v>
      </c>
      <c r="T32" s="23">
        <v>-1</v>
      </c>
      <c r="U32" s="22">
        <f t="shared" si="10"/>
        <v>405</v>
      </c>
      <c r="V32" s="22">
        <v>-1</v>
      </c>
      <c r="W32" s="24">
        <v>204</v>
      </c>
      <c r="X32" s="25">
        <v>201</v>
      </c>
      <c r="Y32" s="4"/>
    </row>
    <row r="33" spans="1:25" ht="12.75" customHeight="1">
      <c r="A33" s="20" t="s">
        <v>20</v>
      </c>
      <c r="B33" s="21" t="s">
        <v>102</v>
      </c>
      <c r="C33" s="22">
        <v>96</v>
      </c>
      <c r="D33" s="23">
        <v>2</v>
      </c>
      <c r="E33" s="22">
        <f t="shared" si="9"/>
        <v>185</v>
      </c>
      <c r="F33" s="22">
        <v>2</v>
      </c>
      <c r="G33" s="23">
        <v>89</v>
      </c>
      <c r="H33" s="34">
        <v>96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0</v>
      </c>
      <c r="E34" s="22">
        <f t="shared" si="9"/>
        <v>268</v>
      </c>
      <c r="F34" s="22">
        <v>0</v>
      </c>
      <c r="G34" s="23">
        <v>120</v>
      </c>
      <c r="H34" s="34">
        <v>148</v>
      </c>
      <c r="I34" s="50">
        <v>404</v>
      </c>
      <c r="J34" s="21" t="s">
        <v>105</v>
      </c>
      <c r="K34" s="22">
        <v>35</v>
      </c>
      <c r="L34" s="23">
        <v>1</v>
      </c>
      <c r="M34" s="22">
        <f t="shared" si="12"/>
        <v>114</v>
      </c>
      <c r="N34" s="22">
        <v>2</v>
      </c>
      <c r="O34" s="24">
        <v>58</v>
      </c>
      <c r="P34" s="25">
        <v>56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0</v>
      </c>
      <c r="E35" s="22">
        <f t="shared" si="9"/>
        <v>120</v>
      </c>
      <c r="F35" s="22">
        <v>1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367</v>
      </c>
      <c r="T35" s="17">
        <f>SUM(T36:T43)</f>
        <v>0</v>
      </c>
      <c r="U35" s="17">
        <f>SUM(W35:X35)</f>
        <v>804</v>
      </c>
      <c r="V35" s="17">
        <f>SUM(V36:V43)</f>
        <v>2</v>
      </c>
      <c r="W35" s="17">
        <f t="shared" ref="W35:X35" si="13">SUM(W36:W43)</f>
        <v>396</v>
      </c>
      <c r="X35" s="95">
        <f t="shared" si="13"/>
        <v>408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-1</v>
      </c>
      <c r="U36" s="22">
        <f>SUM(W36:X36)</f>
        <v>146</v>
      </c>
      <c r="V36" s="22">
        <v>-1</v>
      </c>
      <c r="W36" s="24">
        <v>75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210</v>
      </c>
      <c r="N37" s="22">
        <v>-2</v>
      </c>
      <c r="O37" s="24">
        <v>104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57</v>
      </c>
      <c r="T38" s="23">
        <v>1</v>
      </c>
      <c r="U38" s="22">
        <f t="shared" si="14"/>
        <v>139</v>
      </c>
      <c r="V38" s="22">
        <v>2</v>
      </c>
      <c r="W38" s="24">
        <v>68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0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179</v>
      </c>
      <c r="F40" s="22">
        <v>0</v>
      </c>
      <c r="G40" s="24">
        <v>91</v>
      </c>
      <c r="H40" s="25">
        <v>88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0</v>
      </c>
      <c r="U40" s="22">
        <f t="shared" si="14"/>
        <v>247</v>
      </c>
      <c r="V40" s="22">
        <v>0</v>
      </c>
      <c r="W40" s="24">
        <v>118</v>
      </c>
      <c r="X40" s="25">
        <v>129</v>
      </c>
    </row>
    <row r="41" spans="1:25" ht="12.75" customHeight="1">
      <c r="A41" s="20" t="s">
        <v>28</v>
      </c>
      <c r="B41" s="21" t="s">
        <v>117</v>
      </c>
      <c r="C41" s="22">
        <v>64</v>
      </c>
      <c r="D41" s="23">
        <v>-1</v>
      </c>
      <c r="E41" s="22">
        <f t="shared" si="9"/>
        <v>125</v>
      </c>
      <c r="F41" s="22">
        <v>-2</v>
      </c>
      <c r="G41" s="24">
        <v>64</v>
      </c>
      <c r="H41" s="25">
        <v>61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0</v>
      </c>
      <c r="U41" s="22">
        <f t="shared" si="14"/>
        <v>55</v>
      </c>
      <c r="V41" s="22">
        <v>1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174</v>
      </c>
      <c r="F42" s="22">
        <v>1</v>
      </c>
      <c r="G42" s="24">
        <v>90</v>
      </c>
      <c r="H42" s="25">
        <v>84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0</v>
      </c>
      <c r="E43" s="22">
        <f>SUM(G43:H43)</f>
        <v>142</v>
      </c>
      <c r="F43" s="22">
        <v>-2</v>
      </c>
      <c r="G43" s="24">
        <v>74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57</v>
      </c>
      <c r="N45" s="17">
        <f t="shared" si="15"/>
        <v>-1</v>
      </c>
      <c r="O45" s="17">
        <f t="shared" si="15"/>
        <v>29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F46" si="16">SUM(D47:D59)</f>
        <v>1</v>
      </c>
      <c r="E46" s="17">
        <f t="shared" si="16"/>
        <v>2192</v>
      </c>
      <c r="F46" s="17">
        <f t="shared" si="16"/>
        <v>-7</v>
      </c>
      <c r="G46" s="17">
        <f>SUM(G47:G59)</f>
        <v>1063</v>
      </c>
      <c r="H46" s="17">
        <f>SUM(H47:H59)</f>
        <v>1129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29</v>
      </c>
      <c r="N46" s="22">
        <v>-1</v>
      </c>
      <c r="O46" s="24">
        <v>14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163</v>
      </c>
      <c r="F47" s="22">
        <v>-1</v>
      </c>
      <c r="G47" s="24">
        <v>65</v>
      </c>
      <c r="H47" s="25">
        <v>98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1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105</v>
      </c>
      <c r="F49" s="22">
        <v>-1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96</v>
      </c>
      <c r="F50" s="22">
        <v>-1</v>
      </c>
      <c r="G50" s="24">
        <v>42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-1</v>
      </c>
      <c r="M52" s="17">
        <f>SUM(O52:P52)</f>
        <v>793</v>
      </c>
      <c r="N52" s="17">
        <f t="shared" si="19"/>
        <v>-3</v>
      </c>
      <c r="O52" s="17">
        <f>SUM(O53:O57)</f>
        <v>397</v>
      </c>
      <c r="P52" s="17">
        <f t="shared" si="19"/>
        <v>396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79</v>
      </c>
      <c r="F54" s="22">
        <v>-1</v>
      </c>
      <c r="G54" s="24">
        <v>41</v>
      </c>
      <c r="H54" s="25">
        <v>38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253</v>
      </c>
      <c r="N54" s="22">
        <v>-1</v>
      </c>
      <c r="O54" s="24">
        <v>132</v>
      </c>
      <c r="P54" s="25">
        <v>121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1</v>
      </c>
      <c r="E55" s="22">
        <f t="shared" si="18"/>
        <v>521</v>
      </c>
      <c r="F55" s="22">
        <v>-2</v>
      </c>
      <c r="G55" s="24">
        <v>254</v>
      </c>
      <c r="H55" s="25">
        <v>267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102</v>
      </c>
      <c r="N55" s="22">
        <v>-1</v>
      </c>
      <c r="O55" s="24">
        <v>48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0</v>
      </c>
      <c r="E56" s="22">
        <f t="shared" si="18"/>
        <v>180</v>
      </c>
      <c r="F56" s="22">
        <v>-1</v>
      </c>
      <c r="G56" s="24">
        <v>88</v>
      </c>
      <c r="H56" s="25">
        <v>92</v>
      </c>
      <c r="I56" s="50">
        <v>604</v>
      </c>
      <c r="J56" s="21" t="s">
        <v>141</v>
      </c>
      <c r="K56" s="22">
        <v>41</v>
      </c>
      <c r="L56" s="23">
        <v>-1</v>
      </c>
      <c r="M56" s="22">
        <f t="shared" si="20"/>
        <v>114</v>
      </c>
      <c r="N56" s="22">
        <v>-1</v>
      </c>
      <c r="O56" s="24">
        <v>67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0</v>
      </c>
      <c r="E58" s="22">
        <f t="shared" si="18"/>
        <v>426</v>
      </c>
      <c r="F58" s="22">
        <v>0</v>
      </c>
      <c r="G58" s="24">
        <v>206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0</v>
      </c>
      <c r="E59" s="22">
        <f t="shared" si="18"/>
        <v>272</v>
      </c>
      <c r="F59" s="22">
        <v>-1</v>
      </c>
      <c r="G59" s="24">
        <v>135</v>
      </c>
      <c r="H59" s="25">
        <v>137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A4" zoomScaleNormal="100" workbookViewId="0">
      <selection activeCell="D39" sqref="D39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49" t="s">
        <v>144</v>
      </c>
      <c r="B1" s="150"/>
      <c r="C1" s="150"/>
      <c r="D1" s="150"/>
      <c r="E1" s="150"/>
      <c r="F1" s="150"/>
      <c r="G1" s="122"/>
      <c r="H1" s="152" t="s">
        <v>173</v>
      </c>
      <c r="I1" s="154">
        <v>3</v>
      </c>
      <c r="J1" s="142" t="s">
        <v>200</v>
      </c>
      <c r="K1" s="142"/>
      <c r="L1" s="142"/>
      <c r="M1" s="142"/>
      <c r="N1" s="142"/>
      <c r="O1" s="142"/>
      <c r="P1" s="120"/>
      <c r="Q1" s="120"/>
      <c r="R1" s="120"/>
      <c r="S1" s="120"/>
      <c r="T1" s="120"/>
      <c r="U1" s="144" t="s">
        <v>201</v>
      </c>
      <c r="V1" s="144"/>
      <c r="W1" s="144"/>
      <c r="X1" s="144"/>
    </row>
    <row r="2" spans="1:32" ht="12" customHeight="1">
      <c r="A2" s="151"/>
      <c r="B2" s="151"/>
      <c r="C2" s="151"/>
      <c r="D2" s="151"/>
      <c r="E2" s="151"/>
      <c r="F2" s="151"/>
      <c r="G2" s="123"/>
      <c r="H2" s="153"/>
      <c r="I2" s="155"/>
      <c r="J2" s="143"/>
      <c r="K2" s="143"/>
      <c r="L2" s="143"/>
      <c r="M2" s="143"/>
      <c r="N2" s="143"/>
      <c r="O2" s="143"/>
      <c r="P2" s="121"/>
      <c r="Q2" s="121"/>
      <c r="R2" s="121"/>
      <c r="S2" s="121"/>
      <c r="T2" s="121"/>
      <c r="U2" s="145"/>
      <c r="V2" s="145"/>
      <c r="W2" s="145"/>
      <c r="X2" s="145"/>
    </row>
    <row r="3" spans="1:32" ht="12" customHeight="1">
      <c r="A3" s="134" t="s">
        <v>4</v>
      </c>
      <c r="B3" s="141" t="s">
        <v>0</v>
      </c>
      <c r="C3" s="141" t="s">
        <v>1</v>
      </c>
      <c r="D3" s="141" t="s">
        <v>40</v>
      </c>
      <c r="E3" s="156" t="s">
        <v>41</v>
      </c>
      <c r="F3" s="156"/>
      <c r="G3" s="156"/>
      <c r="H3" s="157"/>
      <c r="I3" s="134" t="s">
        <v>4</v>
      </c>
      <c r="J3" s="141" t="s">
        <v>0</v>
      </c>
      <c r="K3" s="141" t="s">
        <v>1</v>
      </c>
      <c r="L3" s="141" t="s">
        <v>40</v>
      </c>
      <c r="M3" s="156" t="s">
        <v>41</v>
      </c>
      <c r="N3" s="156"/>
      <c r="O3" s="156"/>
      <c r="P3" s="157"/>
      <c r="Q3" s="134" t="s">
        <v>4</v>
      </c>
      <c r="R3" s="141" t="s">
        <v>0</v>
      </c>
      <c r="S3" s="141" t="s">
        <v>1</v>
      </c>
      <c r="T3" s="141" t="s">
        <v>40</v>
      </c>
      <c r="U3" s="156" t="s">
        <v>41</v>
      </c>
      <c r="V3" s="156"/>
      <c r="W3" s="156"/>
      <c r="X3" s="157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34"/>
      <c r="B4" s="141"/>
      <c r="C4" s="141"/>
      <c r="D4" s="148"/>
      <c r="E4" s="10" t="s">
        <v>42</v>
      </c>
      <c r="F4" s="10" t="s">
        <v>40</v>
      </c>
      <c r="G4" s="10" t="s">
        <v>2</v>
      </c>
      <c r="H4" s="11" t="s">
        <v>3</v>
      </c>
      <c r="I4" s="134"/>
      <c r="J4" s="141"/>
      <c r="K4" s="141"/>
      <c r="L4" s="148"/>
      <c r="M4" s="12" t="s">
        <v>42</v>
      </c>
      <c r="N4" s="10" t="s">
        <v>40</v>
      </c>
      <c r="O4" s="10" t="s">
        <v>2</v>
      </c>
      <c r="P4" s="11" t="s">
        <v>3</v>
      </c>
      <c r="Q4" s="134"/>
      <c r="R4" s="141"/>
      <c r="S4" s="141"/>
      <c r="T4" s="148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46" t="s">
        <v>45</v>
      </c>
      <c r="C5" s="135">
        <f>SUM(C7:C16)</f>
        <v>8003</v>
      </c>
      <c r="D5" s="135">
        <f>SUM(D7:D16)</f>
        <v>-4</v>
      </c>
      <c r="E5" s="135">
        <f>SUM(G5:H6)</f>
        <v>20059</v>
      </c>
      <c r="F5" s="135">
        <f>SUM(F7:F16)</f>
        <v>-33</v>
      </c>
      <c r="G5" s="137">
        <f>SUM(G7:G16)</f>
        <v>9761</v>
      </c>
      <c r="H5" s="139">
        <f>SUM(H7:H16)</f>
        <v>10298</v>
      </c>
      <c r="I5" s="15"/>
      <c r="J5" s="16" t="s">
        <v>145</v>
      </c>
      <c r="K5" s="17">
        <f>SUM(K6:K14)</f>
        <v>989</v>
      </c>
      <c r="L5" s="17">
        <f t="shared" ref="L5:P5" si="0">SUM(L6:L14)</f>
        <v>-1</v>
      </c>
      <c r="M5" s="17">
        <f>SUM(O5:P5)</f>
        <v>2680</v>
      </c>
      <c r="N5" s="17">
        <f t="shared" si="0"/>
        <v>-7</v>
      </c>
      <c r="O5" s="17">
        <f t="shared" si="0"/>
        <v>1302</v>
      </c>
      <c r="P5" s="17">
        <f t="shared" si="0"/>
        <v>1378</v>
      </c>
      <c r="Q5" s="18"/>
      <c r="R5" s="16" t="s">
        <v>146</v>
      </c>
      <c r="S5" s="17">
        <f>SUM(S6:S17)</f>
        <v>1086</v>
      </c>
      <c r="T5" s="17">
        <f t="shared" ref="T5:X5" si="1">SUM(T6:T17)</f>
        <v>-4</v>
      </c>
      <c r="U5" s="17">
        <f>SUM(W5:X5)</f>
        <v>2711</v>
      </c>
      <c r="V5" s="17">
        <f t="shared" si="1"/>
        <v>-5</v>
      </c>
      <c r="W5" s="17">
        <f t="shared" si="1"/>
        <v>1307</v>
      </c>
      <c r="X5" s="95">
        <f t="shared" si="1"/>
        <v>1404</v>
      </c>
      <c r="Y5" s="4"/>
    </row>
    <row r="6" spans="1:32" ht="12" customHeight="1">
      <c r="A6" s="19" t="s">
        <v>172</v>
      </c>
      <c r="B6" s="147"/>
      <c r="C6" s="136"/>
      <c r="D6" s="136"/>
      <c r="E6" s="136"/>
      <c r="F6" s="136"/>
      <c r="G6" s="138"/>
      <c r="H6" s="140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2698</v>
      </c>
      <c r="D7" s="28">
        <f>D19</f>
        <v>8</v>
      </c>
      <c r="E7" s="28">
        <f>SUM(G7:H7)</f>
        <v>6316</v>
      </c>
      <c r="F7" s="28">
        <f>F19</f>
        <v>-9</v>
      </c>
      <c r="G7" s="28">
        <f>G19</f>
        <v>3034</v>
      </c>
      <c r="H7" s="28">
        <f>H19</f>
        <v>3282</v>
      </c>
      <c r="I7" s="20">
        <v>202</v>
      </c>
      <c r="J7" s="21" t="s">
        <v>48</v>
      </c>
      <c r="K7" s="22">
        <v>45</v>
      </c>
      <c r="L7" s="23">
        <v>-1</v>
      </c>
      <c r="M7" s="22">
        <f t="shared" ref="M7:M14" si="2">SUM(O7:P7)</f>
        <v>135</v>
      </c>
      <c r="N7" s="22">
        <v>-1</v>
      </c>
      <c r="O7" s="24">
        <v>74</v>
      </c>
      <c r="P7" s="25">
        <v>61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167</v>
      </c>
      <c r="V7" s="22">
        <v>0</v>
      </c>
      <c r="W7" s="24">
        <v>91</v>
      </c>
      <c r="X7" s="25">
        <v>76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805</v>
      </c>
      <c r="D8" s="22">
        <f>D46</f>
        <v>-2</v>
      </c>
      <c r="E8" s="28">
        <f t="shared" ref="E8:E16" si="4">SUM(G8:H8)</f>
        <v>2197</v>
      </c>
      <c r="F8" s="22">
        <f>F46</f>
        <v>5</v>
      </c>
      <c r="G8" s="22">
        <f>G46</f>
        <v>1065</v>
      </c>
      <c r="H8" s="22">
        <f>H46</f>
        <v>1132</v>
      </c>
      <c r="I8" s="20">
        <v>203</v>
      </c>
      <c r="J8" s="21" t="s">
        <v>50</v>
      </c>
      <c r="K8" s="22">
        <v>25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131</v>
      </c>
      <c r="T8" s="23">
        <v>0</v>
      </c>
      <c r="U8" s="22">
        <f t="shared" si="3"/>
        <v>292</v>
      </c>
      <c r="V8" s="22">
        <v>0</v>
      </c>
      <c r="W8" s="24">
        <v>142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989</v>
      </c>
      <c r="D9" s="22">
        <f>L5</f>
        <v>-1</v>
      </c>
      <c r="E9" s="28">
        <f t="shared" si="4"/>
        <v>2680</v>
      </c>
      <c r="F9" s="22">
        <f>N5</f>
        <v>-7</v>
      </c>
      <c r="G9" s="22">
        <f>O5</f>
        <v>1302</v>
      </c>
      <c r="H9" s="22">
        <f>P5</f>
        <v>1378</v>
      </c>
      <c r="I9" s="20">
        <v>204</v>
      </c>
      <c r="J9" s="21" t="s">
        <v>52</v>
      </c>
      <c r="K9" s="22">
        <v>96</v>
      </c>
      <c r="L9" s="23">
        <v>0</v>
      </c>
      <c r="M9" s="22">
        <f t="shared" si="2"/>
        <v>240</v>
      </c>
      <c r="N9" s="22">
        <v>0</v>
      </c>
      <c r="O9" s="24">
        <v>117</v>
      </c>
      <c r="P9" s="25">
        <v>123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631</v>
      </c>
      <c r="D10" s="22">
        <f>L17</f>
        <v>-1</v>
      </c>
      <c r="E10" s="28">
        <f t="shared" si="4"/>
        <v>1632</v>
      </c>
      <c r="F10" s="22">
        <f>N17</f>
        <v>-6</v>
      </c>
      <c r="G10" s="22">
        <f>O17</f>
        <v>807</v>
      </c>
      <c r="H10" s="22">
        <f>P17</f>
        <v>825</v>
      </c>
      <c r="I10" s="20">
        <v>205</v>
      </c>
      <c r="J10" s="21" t="s">
        <v>54</v>
      </c>
      <c r="K10" s="22">
        <v>204</v>
      </c>
      <c r="L10" s="23">
        <v>0</v>
      </c>
      <c r="M10" s="22">
        <f t="shared" si="2"/>
        <v>514</v>
      </c>
      <c r="N10" s="22">
        <v>-5</v>
      </c>
      <c r="O10" s="24">
        <v>260</v>
      </c>
      <c r="P10" s="25">
        <v>254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0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-1</v>
      </c>
      <c r="E11" s="28">
        <f t="shared" si="4"/>
        <v>1119</v>
      </c>
      <c r="F11" s="22">
        <f>N31</f>
        <v>-4</v>
      </c>
      <c r="G11" s="22">
        <f>O31</f>
        <v>560</v>
      </c>
      <c r="H11" s="22">
        <f>P31</f>
        <v>559</v>
      </c>
      <c r="I11" s="20">
        <v>206</v>
      </c>
      <c r="J11" s="21" t="s">
        <v>56</v>
      </c>
      <c r="K11" s="22">
        <v>256</v>
      </c>
      <c r="L11" s="23">
        <v>0</v>
      </c>
      <c r="M11" s="22">
        <f>SUM(O11:P11)</f>
        <v>688</v>
      </c>
      <c r="N11" s="22">
        <v>-1</v>
      </c>
      <c r="O11" s="24">
        <v>324</v>
      </c>
      <c r="P11" s="25">
        <v>364</v>
      </c>
      <c r="Q11" s="20">
        <v>706</v>
      </c>
      <c r="R11" s="21" t="s">
        <v>57</v>
      </c>
      <c r="S11" s="22">
        <v>152</v>
      </c>
      <c r="T11" s="23">
        <v>-1</v>
      </c>
      <c r="U11" s="22">
        <f t="shared" si="3"/>
        <v>408</v>
      </c>
      <c r="V11" s="22">
        <v>3</v>
      </c>
      <c r="W11" s="24">
        <v>198</v>
      </c>
      <c r="X11" s="25">
        <v>210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35</v>
      </c>
      <c r="D12" s="22">
        <f>L45</f>
        <v>-1</v>
      </c>
      <c r="E12" s="28">
        <f t="shared" si="4"/>
        <v>56</v>
      </c>
      <c r="F12" s="22">
        <f>N45</f>
        <v>-1</v>
      </c>
      <c r="G12" s="22">
        <f>O45</f>
        <v>28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-1</v>
      </c>
      <c r="U12" s="22">
        <f t="shared" si="3"/>
        <v>214</v>
      </c>
      <c r="V12" s="22">
        <v>-1</v>
      </c>
      <c r="W12" s="24">
        <v>72</v>
      </c>
      <c r="X12" s="25">
        <v>142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0</v>
      </c>
      <c r="E13" s="28">
        <f t="shared" si="4"/>
        <v>795</v>
      </c>
      <c r="F13" s="22">
        <f>N52</f>
        <v>2</v>
      </c>
      <c r="G13" s="22">
        <f>O52</f>
        <v>398</v>
      </c>
      <c r="H13" s="22">
        <f>P52</f>
        <v>397</v>
      </c>
      <c r="I13" s="20">
        <v>208</v>
      </c>
      <c r="J13" s="21" t="s">
        <v>60</v>
      </c>
      <c r="K13" s="22">
        <v>141</v>
      </c>
      <c r="L13" s="23">
        <v>0</v>
      </c>
      <c r="M13" s="22">
        <f t="shared" si="2"/>
        <v>391</v>
      </c>
      <c r="N13" s="22">
        <v>0</v>
      </c>
      <c r="O13" s="24">
        <v>186</v>
      </c>
      <c r="P13" s="25">
        <v>205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98</v>
      </c>
      <c r="V13" s="22">
        <v>0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1086</v>
      </c>
      <c r="D14" s="22">
        <f>T5</f>
        <v>-4</v>
      </c>
      <c r="E14" s="28">
        <f t="shared" si="4"/>
        <v>2711</v>
      </c>
      <c r="F14" s="22">
        <f>V5</f>
        <v>-5</v>
      </c>
      <c r="G14" s="22">
        <f>W5</f>
        <v>1307</v>
      </c>
      <c r="H14" s="22">
        <f>X5</f>
        <v>1404</v>
      </c>
      <c r="I14" s="20">
        <v>209</v>
      </c>
      <c r="J14" s="21" t="s">
        <v>62</v>
      </c>
      <c r="K14" s="22">
        <v>123</v>
      </c>
      <c r="L14" s="23">
        <v>0</v>
      </c>
      <c r="M14" s="22">
        <f t="shared" si="2"/>
        <v>362</v>
      </c>
      <c r="N14" s="22">
        <v>0</v>
      </c>
      <c r="O14" s="24">
        <v>176</v>
      </c>
      <c r="P14" s="25">
        <v>186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0</v>
      </c>
      <c r="W14" s="24">
        <v>132</v>
      </c>
      <c r="X14" s="25">
        <v>130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703</v>
      </c>
      <c r="D15" s="22">
        <f>T20</f>
        <v>0</v>
      </c>
      <c r="E15" s="28">
        <f>SUM(G15:H15)</f>
        <v>1757</v>
      </c>
      <c r="F15" s="22">
        <f>V20</f>
        <v>0</v>
      </c>
      <c r="G15" s="22">
        <f>W20</f>
        <v>869</v>
      </c>
      <c r="H15" s="22">
        <f>X20</f>
        <v>888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0</v>
      </c>
      <c r="U15" s="22">
        <f t="shared" si="3"/>
        <v>149</v>
      </c>
      <c r="V15" s="22">
        <v>0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365</v>
      </c>
      <c r="D16" s="37">
        <f>T35</f>
        <v>-2</v>
      </c>
      <c r="E16" s="37">
        <f t="shared" si="4"/>
        <v>796</v>
      </c>
      <c r="F16" s="37">
        <f>V35</f>
        <v>-8</v>
      </c>
      <c r="G16" s="37">
        <f>W35</f>
        <v>391</v>
      </c>
      <c r="H16" s="37">
        <f>X35</f>
        <v>405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116</v>
      </c>
      <c r="T16" s="23">
        <v>-2</v>
      </c>
      <c r="U16" s="22">
        <f t="shared" si="3"/>
        <v>298</v>
      </c>
      <c r="V16" s="22">
        <v>-2</v>
      </c>
      <c r="W16" s="24">
        <v>153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631</v>
      </c>
      <c r="L17" s="17">
        <f t="shared" ref="L17:P17" si="5">SUM(L18:L28)</f>
        <v>-1</v>
      </c>
      <c r="M17" s="17">
        <f>SUM(O17:P17)</f>
        <v>1632</v>
      </c>
      <c r="N17" s="17">
        <f>SUM(N18:N28)</f>
        <v>-6</v>
      </c>
      <c r="O17" s="17">
        <f t="shared" si="5"/>
        <v>807</v>
      </c>
      <c r="P17" s="17">
        <f t="shared" si="5"/>
        <v>825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512</v>
      </c>
      <c r="V17" s="22">
        <v>-5</v>
      </c>
      <c r="W17" s="24">
        <v>243</v>
      </c>
      <c r="X17" s="25">
        <v>269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0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2698</v>
      </c>
      <c r="D19" s="17">
        <f t="shared" ref="D19:H19" si="6">SUM(D20:D43)</f>
        <v>8</v>
      </c>
      <c r="E19" s="17">
        <f>SUM(G19:H19)</f>
        <v>6316</v>
      </c>
      <c r="F19" s="17">
        <f t="shared" si="6"/>
        <v>-9</v>
      </c>
      <c r="G19" s="17">
        <f>SUM(G20:G43)</f>
        <v>3034</v>
      </c>
      <c r="H19" s="128">
        <f t="shared" si="6"/>
        <v>3282</v>
      </c>
      <c r="I19" s="20">
        <v>302</v>
      </c>
      <c r="J19" s="21" t="s">
        <v>68</v>
      </c>
      <c r="K19" s="22">
        <v>69</v>
      </c>
      <c r="L19" s="23">
        <v>0</v>
      </c>
      <c r="M19" s="22">
        <f t="shared" ref="M19:M28" si="7">SUM(O19:P19)</f>
        <v>202</v>
      </c>
      <c r="N19" s="22">
        <v>-1</v>
      </c>
      <c r="O19" s="24">
        <v>100</v>
      </c>
      <c r="P19" s="25">
        <v>102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0</v>
      </c>
      <c r="E20" s="22">
        <f>SUM(G20:H20)</f>
        <v>194</v>
      </c>
      <c r="F20" s="22">
        <v>0</v>
      </c>
      <c r="G20" s="23">
        <v>70</v>
      </c>
      <c r="H20" s="34">
        <v>124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703</v>
      </c>
      <c r="T20" s="17">
        <f t="shared" ref="T20:W20" si="8">SUM(T21:T32)</f>
        <v>0</v>
      </c>
      <c r="U20" s="17">
        <f>SUM(W20:X20)</f>
        <v>1757</v>
      </c>
      <c r="V20" s="17">
        <f t="shared" si="8"/>
        <v>0</v>
      </c>
      <c r="W20" s="17">
        <f t="shared" si="8"/>
        <v>869</v>
      </c>
      <c r="X20" s="95">
        <f>SUM(X21:X32)</f>
        <v>888</v>
      </c>
      <c r="Y20" s="4"/>
    </row>
    <row r="21" spans="1:25" ht="12.75" customHeight="1">
      <c r="A21" s="20" t="s">
        <v>8</v>
      </c>
      <c r="B21" s="21" t="s">
        <v>71</v>
      </c>
      <c r="C21" s="22">
        <v>378</v>
      </c>
      <c r="D21" s="23">
        <v>1</v>
      </c>
      <c r="E21" s="22">
        <f t="shared" ref="E21:E42" si="9">SUM(G21:H21)</f>
        <v>924</v>
      </c>
      <c r="F21" s="22">
        <v>-4</v>
      </c>
      <c r="G21" s="23">
        <v>437</v>
      </c>
      <c r="H21" s="34">
        <v>487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0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237</v>
      </c>
      <c r="V21" s="22">
        <v>-1</v>
      </c>
      <c r="W21" s="24">
        <v>121</v>
      </c>
      <c r="X21" s="25">
        <v>116</v>
      </c>
      <c r="Y21" s="4"/>
    </row>
    <row r="22" spans="1:25">
      <c r="A22" s="20" t="s">
        <v>9</v>
      </c>
      <c r="B22" s="21" t="s">
        <v>191</v>
      </c>
      <c r="C22" s="22">
        <v>234</v>
      </c>
      <c r="D22" s="23">
        <v>-1</v>
      </c>
      <c r="E22" s="22">
        <f t="shared" si="9"/>
        <v>532</v>
      </c>
      <c r="F22" s="22">
        <v>-1</v>
      </c>
      <c r="G22" s="23">
        <v>265</v>
      </c>
      <c r="H22" s="34">
        <v>267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68</v>
      </c>
      <c r="V22" s="22">
        <v>0</v>
      </c>
      <c r="W22" s="24">
        <v>34</v>
      </c>
      <c r="X22" s="25">
        <v>34</v>
      </c>
      <c r="Y22" s="4"/>
    </row>
    <row r="23" spans="1:25" ht="12.75" customHeight="1">
      <c r="A23" s="20" t="s">
        <v>10</v>
      </c>
      <c r="B23" s="21" t="s">
        <v>77</v>
      </c>
      <c r="C23" s="22">
        <v>54</v>
      </c>
      <c r="D23" s="23">
        <v>2</v>
      </c>
      <c r="E23" s="22">
        <f t="shared" si="9"/>
        <v>138</v>
      </c>
      <c r="F23" s="22">
        <v>4</v>
      </c>
      <c r="G23" s="23">
        <v>67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147</v>
      </c>
      <c r="P23" s="25">
        <v>157</v>
      </c>
      <c r="Q23" s="20">
        <v>803</v>
      </c>
      <c r="R23" s="21" t="s">
        <v>79</v>
      </c>
      <c r="S23" s="22">
        <v>36</v>
      </c>
      <c r="T23" s="23">
        <v>-1</v>
      </c>
      <c r="U23" s="22">
        <f t="shared" si="10"/>
        <v>92</v>
      </c>
      <c r="V23" s="22">
        <v>-1</v>
      </c>
      <c r="W23" s="24">
        <v>47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0</v>
      </c>
      <c r="E24" s="22">
        <f t="shared" si="9"/>
        <v>164</v>
      </c>
      <c r="F24" s="22">
        <v>-2</v>
      </c>
      <c r="G24" s="23">
        <v>70</v>
      </c>
      <c r="H24" s="34">
        <v>94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123</v>
      </c>
      <c r="N24" s="22">
        <v>-1</v>
      </c>
      <c r="O24" s="24">
        <v>59</v>
      </c>
      <c r="P24" s="25">
        <v>64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1</v>
      </c>
      <c r="E25" s="22">
        <f t="shared" si="9"/>
        <v>231</v>
      </c>
      <c r="F25" s="22">
        <v>-1</v>
      </c>
      <c r="G25" s="23">
        <v>112</v>
      </c>
      <c r="H25" s="34">
        <v>119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73</v>
      </c>
      <c r="N25" s="22">
        <v>-1</v>
      </c>
      <c r="O25" s="24">
        <v>35</v>
      </c>
      <c r="P25" s="25">
        <v>38</v>
      </c>
      <c r="Q25" s="20">
        <v>805</v>
      </c>
      <c r="R25" s="21" t="s">
        <v>84</v>
      </c>
      <c r="S25" s="22">
        <v>45</v>
      </c>
      <c r="T25" s="23">
        <v>0</v>
      </c>
      <c r="U25" s="22">
        <f t="shared" si="10"/>
        <v>99</v>
      </c>
      <c r="V25" s="22">
        <v>0</v>
      </c>
      <c r="W25" s="24">
        <v>51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0</v>
      </c>
      <c r="E26" s="22">
        <f t="shared" si="9"/>
        <v>530</v>
      </c>
      <c r="F26" s="22">
        <v>-2</v>
      </c>
      <c r="G26" s="23">
        <v>253</v>
      </c>
      <c r="H26" s="34">
        <v>277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78</v>
      </c>
      <c r="V26" s="22">
        <v>-2</v>
      </c>
      <c r="W26" s="24">
        <v>42</v>
      </c>
      <c r="X26" s="25">
        <v>36</v>
      </c>
      <c r="Y26" s="4"/>
    </row>
    <row r="27" spans="1:25" ht="12.75" customHeight="1">
      <c r="A27" s="20" t="s">
        <v>14</v>
      </c>
      <c r="B27" s="21" t="s">
        <v>87</v>
      </c>
      <c r="C27" s="22">
        <v>407</v>
      </c>
      <c r="D27" s="23">
        <v>5</v>
      </c>
      <c r="E27" s="22">
        <f t="shared" si="9"/>
        <v>1045</v>
      </c>
      <c r="F27" s="22">
        <v>2</v>
      </c>
      <c r="G27" s="23">
        <v>525</v>
      </c>
      <c r="H27" s="34">
        <v>520</v>
      </c>
      <c r="I27" s="50">
        <v>310</v>
      </c>
      <c r="J27" s="21" t="s">
        <v>88</v>
      </c>
      <c r="K27" s="22">
        <v>130</v>
      </c>
      <c r="L27" s="23">
        <v>0</v>
      </c>
      <c r="M27" s="22">
        <f t="shared" si="7"/>
        <v>340</v>
      </c>
      <c r="N27" s="22">
        <v>-2</v>
      </c>
      <c r="O27" s="24">
        <v>169</v>
      </c>
      <c r="P27" s="25">
        <v>171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0</v>
      </c>
      <c r="E28" s="22">
        <f t="shared" si="9"/>
        <v>70</v>
      </c>
      <c r="F28" s="22">
        <v>0</v>
      </c>
      <c r="G28" s="23">
        <v>34</v>
      </c>
      <c r="H28" s="34">
        <v>36</v>
      </c>
      <c r="I28" s="50">
        <v>311</v>
      </c>
      <c r="J28" s="21" t="s">
        <v>91</v>
      </c>
      <c r="K28" s="22">
        <v>25</v>
      </c>
      <c r="L28" s="23">
        <v>-1</v>
      </c>
      <c r="M28" s="22">
        <f t="shared" si="7"/>
        <v>59</v>
      </c>
      <c r="N28" s="22">
        <v>-1</v>
      </c>
      <c r="O28" s="24">
        <v>30</v>
      </c>
      <c r="P28" s="25">
        <v>29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150</v>
      </c>
      <c r="V28" s="22">
        <v>0</v>
      </c>
      <c r="W28" s="24">
        <v>76</v>
      </c>
      <c r="X28" s="25">
        <v>74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>SUM(G29:H29)</f>
        <v>296</v>
      </c>
      <c r="F29" s="22">
        <v>-3</v>
      </c>
      <c r="G29" s="23">
        <v>144</v>
      </c>
      <c r="H29" s="34">
        <v>152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149</v>
      </c>
      <c r="V29" s="22">
        <v>0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64</v>
      </c>
      <c r="D30" s="23">
        <v>0</v>
      </c>
      <c r="E30" s="22">
        <f t="shared" si="9"/>
        <v>157</v>
      </c>
      <c r="F30" s="22">
        <v>0</v>
      </c>
      <c r="G30" s="23">
        <v>77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1</v>
      </c>
      <c r="E31" s="22">
        <f t="shared" si="9"/>
        <v>405</v>
      </c>
      <c r="F31" s="22">
        <v>3</v>
      </c>
      <c r="G31" s="23">
        <v>181</v>
      </c>
      <c r="H31" s="34">
        <v>224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-1</v>
      </c>
      <c r="M31" s="17">
        <f>SUM(O31:P31)</f>
        <v>1119</v>
      </c>
      <c r="N31" s="17">
        <f t="shared" si="11"/>
        <v>-4</v>
      </c>
      <c r="O31" s="17">
        <f>SUM(O32:O42)</f>
        <v>560</v>
      </c>
      <c r="P31" s="17">
        <f t="shared" si="11"/>
        <v>559</v>
      </c>
      <c r="Q31" s="20">
        <v>811</v>
      </c>
      <c r="R31" s="21" t="s">
        <v>98</v>
      </c>
      <c r="S31" s="22">
        <v>107</v>
      </c>
      <c r="T31" s="23">
        <v>0</v>
      </c>
      <c r="U31" s="22">
        <f t="shared" si="10"/>
        <v>249</v>
      </c>
      <c r="V31" s="22">
        <v>-1</v>
      </c>
      <c r="W31" s="24">
        <v>118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72</v>
      </c>
      <c r="D32" s="23">
        <v>-1</v>
      </c>
      <c r="E32" s="22">
        <f t="shared" si="9"/>
        <v>169</v>
      </c>
      <c r="F32" s="22">
        <v>-7</v>
      </c>
      <c r="G32" s="23">
        <v>78</v>
      </c>
      <c r="H32" s="34">
        <v>91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1</v>
      </c>
      <c r="U32" s="22">
        <f t="shared" si="10"/>
        <v>410</v>
      </c>
      <c r="V32" s="22">
        <v>5</v>
      </c>
      <c r="W32" s="24">
        <v>206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-1</v>
      </c>
      <c r="E33" s="22">
        <f t="shared" si="9"/>
        <v>182</v>
      </c>
      <c r="F33" s="22">
        <v>-3</v>
      </c>
      <c r="G33" s="23">
        <v>88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110</v>
      </c>
      <c r="D34" s="23">
        <v>-1</v>
      </c>
      <c r="E34" s="22">
        <f t="shared" si="9"/>
        <v>267</v>
      </c>
      <c r="F34" s="22">
        <v>-1</v>
      </c>
      <c r="G34" s="23">
        <v>119</v>
      </c>
      <c r="H34" s="34">
        <v>148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114</v>
      </c>
      <c r="N34" s="22">
        <v>0</v>
      </c>
      <c r="O34" s="24">
        <v>58</v>
      </c>
      <c r="P34" s="25">
        <v>56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48</v>
      </c>
      <c r="D35" s="23">
        <v>1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365</v>
      </c>
      <c r="T35" s="17">
        <f>SUM(T36:T43)</f>
        <v>-2</v>
      </c>
      <c r="U35" s="17">
        <f>SUM(W35:X35)</f>
        <v>796</v>
      </c>
      <c r="V35" s="17">
        <f>SUM(V36:V43)</f>
        <v>-8</v>
      </c>
      <c r="W35" s="17">
        <f t="shared" ref="W35:X35" si="13">SUM(W36:W43)</f>
        <v>391</v>
      </c>
      <c r="X35" s="95">
        <f t="shared" si="13"/>
        <v>405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180</v>
      </c>
      <c r="N36" s="22">
        <v>-1</v>
      </c>
      <c r="O36" s="24">
        <v>99</v>
      </c>
      <c r="P36" s="25">
        <v>81</v>
      </c>
      <c r="Q36" s="20">
        <v>901</v>
      </c>
      <c r="R36" s="21" t="s">
        <v>170</v>
      </c>
      <c r="S36" s="22">
        <v>71</v>
      </c>
      <c r="T36" s="23">
        <v>-1</v>
      </c>
      <c r="U36" s="22">
        <f>SUM(W36:X36)</f>
        <v>144</v>
      </c>
      <c r="V36" s="22">
        <v>-2</v>
      </c>
      <c r="W36" s="24">
        <v>74</v>
      </c>
      <c r="X36" s="25">
        <v>70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66</v>
      </c>
      <c r="L37" s="23">
        <v>-1</v>
      </c>
      <c r="M37" s="22">
        <f t="shared" si="12"/>
        <v>209</v>
      </c>
      <c r="N37" s="22">
        <v>-1</v>
      </c>
      <c r="O37" s="24">
        <v>104</v>
      </c>
      <c r="P37" s="25">
        <v>105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39</v>
      </c>
      <c r="N38" s="22">
        <v>-1</v>
      </c>
      <c r="O38" s="24">
        <v>20</v>
      </c>
      <c r="P38" s="25">
        <v>19</v>
      </c>
      <c r="Q38" s="20">
        <v>905</v>
      </c>
      <c r="R38" s="21" t="s">
        <v>116</v>
      </c>
      <c r="S38" s="22">
        <v>56</v>
      </c>
      <c r="T38" s="23">
        <v>-1</v>
      </c>
      <c r="U38" s="22">
        <f t="shared" si="14"/>
        <v>138</v>
      </c>
      <c r="V38" s="22">
        <v>-1</v>
      </c>
      <c r="W38" s="24">
        <v>67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129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130</v>
      </c>
      <c r="N39" s="22">
        <v>-1</v>
      </c>
      <c r="O39" s="24">
        <v>58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83</v>
      </c>
      <c r="D40" s="23">
        <v>2</v>
      </c>
      <c r="E40" s="22">
        <f t="shared" si="9"/>
        <v>183</v>
      </c>
      <c r="F40" s="22">
        <v>4</v>
      </c>
      <c r="G40" s="24">
        <v>92</v>
      </c>
      <c r="H40" s="25">
        <v>91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111</v>
      </c>
      <c r="T40" s="23">
        <v>-1</v>
      </c>
      <c r="U40" s="22">
        <f t="shared" si="14"/>
        <v>241</v>
      </c>
      <c r="V40" s="22">
        <v>-6</v>
      </c>
      <c r="W40" s="24">
        <v>115</v>
      </c>
      <c r="X40" s="25">
        <v>126</v>
      </c>
    </row>
    <row r="41" spans="1:25" ht="12.75" customHeight="1">
      <c r="A41" s="20" t="s">
        <v>28</v>
      </c>
      <c r="B41" s="21" t="s">
        <v>117</v>
      </c>
      <c r="C41" s="22">
        <v>64</v>
      </c>
      <c r="D41" s="23">
        <v>0</v>
      </c>
      <c r="E41" s="22">
        <f t="shared" si="9"/>
        <v>126</v>
      </c>
      <c r="F41" s="22">
        <v>1</v>
      </c>
      <c r="G41" s="24">
        <v>65</v>
      </c>
      <c r="H41" s="25">
        <v>61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1</v>
      </c>
      <c r="U41" s="22">
        <f t="shared" si="14"/>
        <v>56</v>
      </c>
      <c r="V41" s="22">
        <v>1</v>
      </c>
      <c r="W41" s="24">
        <v>27</v>
      </c>
      <c r="X41" s="25">
        <v>29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175</v>
      </c>
      <c r="F42" s="22">
        <v>1</v>
      </c>
      <c r="G42" s="24">
        <v>90</v>
      </c>
      <c r="H42" s="25">
        <v>85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0</v>
      </c>
      <c r="E43" s="22">
        <f>SUM(G43:H43)</f>
        <v>142</v>
      </c>
      <c r="F43" s="22">
        <v>0</v>
      </c>
      <c r="G43" s="24">
        <v>74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35</v>
      </c>
      <c r="L45" s="17">
        <f t="shared" ref="L45:P45" si="15">SUM(L46:L49)</f>
        <v>-1</v>
      </c>
      <c r="M45" s="17">
        <f>SUM(O45:P45)</f>
        <v>56</v>
      </c>
      <c r="N45" s="17">
        <f t="shared" si="15"/>
        <v>-1</v>
      </c>
      <c r="O45" s="17">
        <f t="shared" si="15"/>
        <v>28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805</v>
      </c>
      <c r="D46" s="17">
        <f t="shared" ref="D46:F46" si="16">SUM(D47:D59)</f>
        <v>-2</v>
      </c>
      <c r="E46" s="17">
        <f t="shared" si="16"/>
        <v>2197</v>
      </c>
      <c r="F46" s="17">
        <f t="shared" si="16"/>
        <v>5</v>
      </c>
      <c r="G46" s="17">
        <f>SUM(G47:G59)</f>
        <v>1065</v>
      </c>
      <c r="H46" s="128">
        <f>SUM(H47:H59)</f>
        <v>1132</v>
      </c>
      <c r="I46" s="20">
        <v>501</v>
      </c>
      <c r="J46" s="21" t="s">
        <v>126</v>
      </c>
      <c r="K46" s="22">
        <v>17</v>
      </c>
      <c r="L46" s="23">
        <v>-1</v>
      </c>
      <c r="M46" s="22">
        <f>SUM(O46:P46)</f>
        <v>28</v>
      </c>
      <c r="N46" s="22">
        <v>-1</v>
      </c>
      <c r="O46" s="24">
        <v>13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163</v>
      </c>
      <c r="F47" s="22">
        <v>0</v>
      </c>
      <c r="G47" s="24">
        <v>65</v>
      </c>
      <c r="H47" s="25">
        <v>98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0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105</v>
      </c>
      <c r="F49" s="22">
        <v>0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96</v>
      </c>
      <c r="F50" s="22">
        <v>0</v>
      </c>
      <c r="G50" s="24">
        <v>42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0</v>
      </c>
      <c r="M52" s="17">
        <f>SUM(O52:P52)</f>
        <v>795</v>
      </c>
      <c r="N52" s="17">
        <f t="shared" si="19"/>
        <v>2</v>
      </c>
      <c r="O52" s="17">
        <f>SUM(O53:O57)</f>
        <v>398</v>
      </c>
      <c r="P52" s="17">
        <f t="shared" si="19"/>
        <v>397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78</v>
      </c>
      <c r="F54" s="22">
        <v>-1</v>
      </c>
      <c r="G54" s="24">
        <v>41</v>
      </c>
      <c r="H54" s="25">
        <v>37</v>
      </c>
      <c r="I54" s="50">
        <v>602</v>
      </c>
      <c r="J54" s="21" t="s">
        <v>137</v>
      </c>
      <c r="K54" s="22">
        <v>93</v>
      </c>
      <c r="L54" s="23">
        <v>-1</v>
      </c>
      <c r="M54" s="22">
        <f t="shared" ref="M54:M57" si="20">SUM(O54:P54)</f>
        <v>252</v>
      </c>
      <c r="N54" s="22">
        <v>-1</v>
      </c>
      <c r="O54" s="24">
        <v>132</v>
      </c>
      <c r="P54" s="25">
        <v>120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0</v>
      </c>
      <c r="E55" s="22">
        <f t="shared" si="18"/>
        <v>520</v>
      </c>
      <c r="F55" s="22">
        <v>-1</v>
      </c>
      <c r="G55" s="24">
        <v>254</v>
      </c>
      <c r="H55" s="25">
        <v>266</v>
      </c>
      <c r="I55" s="50">
        <v>603</v>
      </c>
      <c r="J55" s="21" t="s">
        <v>139</v>
      </c>
      <c r="K55" s="22">
        <v>40</v>
      </c>
      <c r="L55" s="23">
        <v>1</v>
      </c>
      <c r="M55" s="22">
        <f t="shared" si="20"/>
        <v>105</v>
      </c>
      <c r="N55" s="22">
        <v>3</v>
      </c>
      <c r="O55" s="24">
        <v>49</v>
      </c>
      <c r="P55" s="25">
        <v>56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0</v>
      </c>
      <c r="E56" s="22">
        <f t="shared" si="18"/>
        <v>181</v>
      </c>
      <c r="F56" s="22">
        <v>1</v>
      </c>
      <c r="G56" s="24">
        <v>89</v>
      </c>
      <c r="H56" s="25">
        <v>92</v>
      </c>
      <c r="I56" s="50">
        <v>604</v>
      </c>
      <c r="J56" s="21" t="s">
        <v>141</v>
      </c>
      <c r="K56" s="22">
        <v>41</v>
      </c>
      <c r="L56" s="23">
        <v>0</v>
      </c>
      <c r="M56" s="22">
        <f t="shared" si="20"/>
        <v>114</v>
      </c>
      <c r="N56" s="22">
        <v>0</v>
      </c>
      <c r="O56" s="24">
        <v>67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159</v>
      </c>
      <c r="D58" s="23">
        <v>-3</v>
      </c>
      <c r="E58" s="22">
        <f t="shared" si="18"/>
        <v>427</v>
      </c>
      <c r="F58" s="22">
        <v>1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1</v>
      </c>
      <c r="E59" s="22">
        <f t="shared" si="18"/>
        <v>277</v>
      </c>
      <c r="F59" s="22">
        <v>5</v>
      </c>
      <c r="G59" s="24">
        <v>137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4月</vt:lpstr>
      <vt:lpstr>5月</vt:lpstr>
      <vt:lpstr>6月</vt:lpstr>
      <vt:lpstr>7月</vt:lpstr>
      <vt:lpstr>8月</vt:lpstr>
      <vt:lpstr>9月</vt:lpstr>
      <vt:lpstr>10月</vt:lpstr>
      <vt:lpstr>11月 </vt:lpstr>
      <vt:lpstr>12月</vt:lpstr>
      <vt:lpstr>1月</vt:lpstr>
      <vt:lpstr>2月</vt:lpstr>
    </vt:vector>
  </TitlesOfParts>
  <Company>飯山市役所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0859</cp:lastModifiedBy>
  <cp:lastPrinted>2022-03-02T09:42:16Z</cp:lastPrinted>
  <dcterms:created xsi:type="dcterms:W3CDTF">1999-07-09T05:44:32Z</dcterms:created>
  <dcterms:modified xsi:type="dcterms:W3CDTF">2022-03-02T10:08:34Z</dcterms:modified>
</cp:coreProperties>
</file>