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\市民課\市民係\人口\"/>
    </mc:Choice>
  </mc:AlternateContent>
  <bookViews>
    <workbookView xWindow="7605" yWindow="0" windowWidth="7650" windowHeight="9000" tabRatio="655" activeTab="1"/>
  </bookViews>
  <sheets>
    <sheet name="4月" sheetId="38" r:id="rId1"/>
    <sheet name="5月" sheetId="39" r:id="rId2"/>
  </sheets>
  <calcPr calcId="162913"/>
</workbook>
</file>

<file path=xl/calcChain.xml><?xml version="1.0" encoding="utf-8"?>
<calcChain xmlns="http://schemas.openxmlformats.org/spreadsheetml/2006/main">
  <c r="E59" i="39" l="1"/>
  <c r="E58" i="39"/>
  <c r="M57" i="39"/>
  <c r="E57" i="39"/>
  <c r="M56" i="39"/>
  <c r="E56" i="39"/>
  <c r="M55" i="39"/>
  <c r="E55" i="39"/>
  <c r="M54" i="39"/>
  <c r="E54" i="39"/>
  <c r="M53" i="39"/>
  <c r="E53" i="39"/>
  <c r="P52" i="39"/>
  <c r="H13" i="39" s="1"/>
  <c r="O52" i="39"/>
  <c r="G13" i="39" s="1"/>
  <c r="N52" i="39"/>
  <c r="F13" i="39" s="1"/>
  <c r="L52" i="39"/>
  <c r="D13" i="39" s="1"/>
  <c r="K52" i="39"/>
  <c r="C13" i="39" s="1"/>
  <c r="E52" i="39"/>
  <c r="E51" i="39"/>
  <c r="E50" i="39"/>
  <c r="M49" i="39"/>
  <c r="E49" i="39"/>
  <c r="M48" i="39"/>
  <c r="E48" i="39"/>
  <c r="M47" i="39"/>
  <c r="E47" i="39"/>
  <c r="M46" i="39"/>
  <c r="H46" i="39"/>
  <c r="H8" i="39" s="1"/>
  <c r="G46" i="39"/>
  <c r="G8" i="39" s="1"/>
  <c r="F46" i="39"/>
  <c r="F8" i="39" s="1"/>
  <c r="D46" i="39"/>
  <c r="D8" i="39" s="1"/>
  <c r="C46" i="39"/>
  <c r="C8" i="39" s="1"/>
  <c r="P45" i="39"/>
  <c r="O45" i="39"/>
  <c r="G12" i="39" s="1"/>
  <c r="N45" i="39"/>
  <c r="F12" i="39" s="1"/>
  <c r="L45" i="39"/>
  <c r="D12" i="39" s="1"/>
  <c r="K45" i="39"/>
  <c r="C12" i="39" s="1"/>
  <c r="U43" i="39"/>
  <c r="E43" i="39"/>
  <c r="U42" i="39"/>
  <c r="M42" i="39"/>
  <c r="E42" i="39"/>
  <c r="U41" i="39"/>
  <c r="M41" i="39"/>
  <c r="E41" i="39"/>
  <c r="U40" i="39"/>
  <c r="M40" i="39"/>
  <c r="E40" i="39"/>
  <c r="U39" i="39"/>
  <c r="M39" i="39"/>
  <c r="E39" i="39"/>
  <c r="U38" i="39"/>
  <c r="M38" i="39"/>
  <c r="E38" i="39"/>
  <c r="U37" i="39"/>
  <c r="M37" i="39"/>
  <c r="E37" i="39"/>
  <c r="U36" i="39"/>
  <c r="M36" i="39"/>
  <c r="E36" i="39"/>
  <c r="X35" i="39"/>
  <c r="H16" i="39" s="1"/>
  <c r="W35" i="39"/>
  <c r="G16" i="39" s="1"/>
  <c r="V35" i="39"/>
  <c r="F16" i="39" s="1"/>
  <c r="T35" i="39"/>
  <c r="D16" i="39" s="1"/>
  <c r="S35" i="39"/>
  <c r="C16" i="39" s="1"/>
  <c r="M35" i="39"/>
  <c r="E35" i="39"/>
  <c r="M34" i="39"/>
  <c r="E34" i="39"/>
  <c r="M33" i="39"/>
  <c r="E33" i="39"/>
  <c r="U32" i="39"/>
  <c r="M32" i="39"/>
  <c r="E32" i="39"/>
  <c r="U31" i="39"/>
  <c r="P31" i="39"/>
  <c r="H11" i="39" s="1"/>
  <c r="O31" i="39"/>
  <c r="G11" i="39" s="1"/>
  <c r="N31" i="39"/>
  <c r="F11" i="39" s="1"/>
  <c r="L31" i="39"/>
  <c r="D11" i="39" s="1"/>
  <c r="K31" i="39"/>
  <c r="C11" i="39" s="1"/>
  <c r="E31" i="39"/>
  <c r="U30" i="39"/>
  <c r="E30" i="39"/>
  <c r="U29" i="39"/>
  <c r="E29" i="39"/>
  <c r="U28" i="39"/>
  <c r="M28" i="39"/>
  <c r="E28" i="39"/>
  <c r="U27" i="39"/>
  <c r="M27" i="39"/>
  <c r="E27" i="39"/>
  <c r="U26" i="39"/>
  <c r="M26" i="39"/>
  <c r="E26" i="39"/>
  <c r="U25" i="39"/>
  <c r="M25" i="39"/>
  <c r="E25" i="39"/>
  <c r="U24" i="39"/>
  <c r="M24" i="39"/>
  <c r="E24" i="39"/>
  <c r="U23" i="39"/>
  <c r="M23" i="39"/>
  <c r="E23" i="39"/>
  <c r="U22" i="39"/>
  <c r="M22" i="39"/>
  <c r="E22" i="39"/>
  <c r="U21" i="39"/>
  <c r="M21" i="39"/>
  <c r="E21" i="39"/>
  <c r="X20" i="39"/>
  <c r="H15" i="39" s="1"/>
  <c r="W20" i="39"/>
  <c r="G15" i="39" s="1"/>
  <c r="V20" i="39"/>
  <c r="F15" i="39" s="1"/>
  <c r="T20" i="39"/>
  <c r="D15" i="39" s="1"/>
  <c r="S20" i="39"/>
  <c r="C15" i="39" s="1"/>
  <c r="M20" i="39"/>
  <c r="E20" i="39"/>
  <c r="M19" i="39"/>
  <c r="H19" i="39"/>
  <c r="H7" i="39" s="1"/>
  <c r="G19" i="39"/>
  <c r="F19" i="39"/>
  <c r="F7" i="39" s="1"/>
  <c r="D19" i="39"/>
  <c r="D7" i="39" s="1"/>
  <c r="C19" i="39"/>
  <c r="C7" i="39" s="1"/>
  <c r="M18" i="39"/>
  <c r="U17" i="39"/>
  <c r="P17" i="39"/>
  <c r="H10" i="39" s="1"/>
  <c r="O17" i="39"/>
  <c r="N17" i="39"/>
  <c r="F10" i="39" s="1"/>
  <c r="L17" i="39"/>
  <c r="D10" i="39" s="1"/>
  <c r="K17" i="39"/>
  <c r="C10" i="39" s="1"/>
  <c r="U16" i="39"/>
  <c r="U15" i="39"/>
  <c r="U14" i="39"/>
  <c r="M14" i="39"/>
  <c r="U13" i="39"/>
  <c r="M13" i="39"/>
  <c r="U12" i="39"/>
  <c r="M12" i="39"/>
  <c r="U11" i="39"/>
  <c r="M11" i="39"/>
  <c r="U10" i="39"/>
  <c r="M10" i="39"/>
  <c r="U9" i="39"/>
  <c r="M9" i="39"/>
  <c r="U8" i="39"/>
  <c r="M8" i="39"/>
  <c r="U7" i="39"/>
  <c r="M7" i="39"/>
  <c r="U6" i="39"/>
  <c r="M6" i="39"/>
  <c r="X5" i="39"/>
  <c r="H14" i="39" s="1"/>
  <c r="W5" i="39"/>
  <c r="G14" i="39" s="1"/>
  <c r="V5" i="39"/>
  <c r="F14" i="39" s="1"/>
  <c r="T5" i="39"/>
  <c r="D14" i="39" s="1"/>
  <c r="S5" i="39"/>
  <c r="C14" i="39" s="1"/>
  <c r="P5" i="39"/>
  <c r="H9" i="39" s="1"/>
  <c r="O5" i="39"/>
  <c r="G9" i="39" s="1"/>
  <c r="N5" i="39"/>
  <c r="F9" i="39" s="1"/>
  <c r="L5" i="39"/>
  <c r="D9" i="39" s="1"/>
  <c r="K5" i="39"/>
  <c r="C9" i="39" s="1"/>
  <c r="U35" i="39" l="1"/>
  <c r="E15" i="39"/>
  <c r="E14" i="39"/>
  <c r="E11" i="39"/>
  <c r="M31" i="39"/>
  <c r="M17" i="39"/>
  <c r="E9" i="39"/>
  <c r="M5" i="39"/>
  <c r="E46" i="39"/>
  <c r="E19" i="39"/>
  <c r="E16" i="39"/>
  <c r="U20" i="39"/>
  <c r="G10" i="39"/>
  <c r="E10" i="39" s="1"/>
  <c r="M45" i="39"/>
  <c r="H12" i="39"/>
  <c r="H5" i="39" s="1"/>
  <c r="M52" i="39"/>
  <c r="E13" i="39"/>
  <c r="E8" i="39"/>
  <c r="G7" i="39"/>
  <c r="E7" i="39" s="1"/>
  <c r="D5" i="39"/>
  <c r="C5" i="39"/>
  <c r="F5" i="39"/>
  <c r="U5" i="39"/>
  <c r="N5" i="38"/>
  <c r="E12" i="39" l="1"/>
  <c r="G5" i="39"/>
  <c r="E5" i="39" s="1"/>
  <c r="P31" i="38"/>
  <c r="H11" i="38" s="1"/>
  <c r="O31" i="38"/>
  <c r="E59" i="38"/>
  <c r="E58" i="38"/>
  <c r="M57" i="38"/>
  <c r="E57" i="38"/>
  <c r="M56" i="38"/>
  <c r="E56" i="38"/>
  <c r="M55" i="38"/>
  <c r="E55" i="38"/>
  <c r="M54" i="38"/>
  <c r="E54" i="38"/>
  <c r="M53" i="38"/>
  <c r="E53" i="38"/>
  <c r="P52" i="38"/>
  <c r="H13" i="38" s="1"/>
  <c r="O52" i="38"/>
  <c r="G13" i="38" s="1"/>
  <c r="N52" i="38"/>
  <c r="F13" i="38" s="1"/>
  <c r="L52" i="38"/>
  <c r="D13" i="38" s="1"/>
  <c r="K52" i="38"/>
  <c r="C13" i="38" s="1"/>
  <c r="E52" i="38"/>
  <c r="E51" i="38"/>
  <c r="E50" i="38"/>
  <c r="M49" i="38"/>
  <c r="E49" i="38"/>
  <c r="M48" i="38"/>
  <c r="E48" i="38"/>
  <c r="M47" i="38"/>
  <c r="E47" i="38"/>
  <c r="M46" i="38"/>
  <c r="H46" i="38"/>
  <c r="H8" i="38" s="1"/>
  <c r="G46" i="38"/>
  <c r="G8" i="38" s="1"/>
  <c r="F46" i="38"/>
  <c r="F8" i="38" s="1"/>
  <c r="D46" i="38"/>
  <c r="D8" i="38" s="1"/>
  <c r="C46" i="38"/>
  <c r="C8" i="38" s="1"/>
  <c r="P45" i="38"/>
  <c r="H12" i="38" s="1"/>
  <c r="O45" i="38"/>
  <c r="N45" i="38"/>
  <c r="F12" i="38" s="1"/>
  <c r="L45" i="38"/>
  <c r="D12" i="38" s="1"/>
  <c r="K45" i="38"/>
  <c r="C12" i="38" s="1"/>
  <c r="U43" i="38"/>
  <c r="E43" i="38"/>
  <c r="U42" i="38"/>
  <c r="M42" i="38"/>
  <c r="E42" i="38"/>
  <c r="U41" i="38"/>
  <c r="M41" i="38"/>
  <c r="E41" i="38"/>
  <c r="U40" i="38"/>
  <c r="M40" i="38"/>
  <c r="E40" i="38"/>
  <c r="U39" i="38"/>
  <c r="M39" i="38"/>
  <c r="E39" i="38"/>
  <c r="U38" i="38"/>
  <c r="M38" i="38"/>
  <c r="E38" i="38"/>
  <c r="U37" i="38"/>
  <c r="M37" i="38"/>
  <c r="E37" i="38"/>
  <c r="U36" i="38"/>
  <c r="M36" i="38"/>
  <c r="E36" i="38"/>
  <c r="X35" i="38"/>
  <c r="H16" i="38" s="1"/>
  <c r="W35" i="38"/>
  <c r="V35" i="38"/>
  <c r="F16" i="38" s="1"/>
  <c r="T35" i="38"/>
  <c r="D16" i="38" s="1"/>
  <c r="S35" i="38"/>
  <c r="C16" i="38" s="1"/>
  <c r="M35" i="38"/>
  <c r="E35" i="38"/>
  <c r="M34" i="38"/>
  <c r="E34" i="38"/>
  <c r="M33" i="38"/>
  <c r="E33" i="38"/>
  <c r="U32" i="38"/>
  <c r="M32" i="38"/>
  <c r="E32" i="38"/>
  <c r="U31" i="38"/>
  <c r="N31" i="38"/>
  <c r="F11" i="38" s="1"/>
  <c r="L31" i="38"/>
  <c r="D11" i="38" s="1"/>
  <c r="K31" i="38"/>
  <c r="C11" i="38" s="1"/>
  <c r="E31" i="38"/>
  <c r="U30" i="38"/>
  <c r="E30" i="38"/>
  <c r="U29" i="38"/>
  <c r="E29" i="38"/>
  <c r="U28" i="38"/>
  <c r="M28" i="38"/>
  <c r="E28" i="38"/>
  <c r="U27" i="38"/>
  <c r="M27" i="38"/>
  <c r="E27" i="38"/>
  <c r="U26" i="38"/>
  <c r="M26" i="38"/>
  <c r="E26" i="38"/>
  <c r="U25" i="38"/>
  <c r="M25" i="38"/>
  <c r="E25" i="38"/>
  <c r="U24" i="38"/>
  <c r="M24" i="38"/>
  <c r="E24" i="38"/>
  <c r="U23" i="38"/>
  <c r="M23" i="38"/>
  <c r="E23" i="38"/>
  <c r="U22" i="38"/>
  <c r="M22" i="38"/>
  <c r="E22" i="38"/>
  <c r="U21" i="38"/>
  <c r="M21" i="38"/>
  <c r="E21" i="38"/>
  <c r="X20" i="38"/>
  <c r="H15" i="38" s="1"/>
  <c r="W20" i="38"/>
  <c r="G15" i="38" s="1"/>
  <c r="V20" i="38"/>
  <c r="F15" i="38" s="1"/>
  <c r="T20" i="38"/>
  <c r="D15" i="38" s="1"/>
  <c r="S20" i="38"/>
  <c r="C15" i="38" s="1"/>
  <c r="M20" i="38"/>
  <c r="E20" i="38"/>
  <c r="M19" i="38"/>
  <c r="H19" i="38"/>
  <c r="H7" i="38" s="1"/>
  <c r="G19" i="38"/>
  <c r="G7" i="38" s="1"/>
  <c r="F19" i="38"/>
  <c r="F7" i="38" s="1"/>
  <c r="D19" i="38"/>
  <c r="D7" i="38" s="1"/>
  <c r="C19" i="38"/>
  <c r="C7" i="38" s="1"/>
  <c r="M18" i="38"/>
  <c r="U17" i="38"/>
  <c r="P17" i="38"/>
  <c r="H10" i="38" s="1"/>
  <c r="O17" i="38"/>
  <c r="G10" i="38" s="1"/>
  <c r="N17" i="38"/>
  <c r="F10" i="38" s="1"/>
  <c r="L17" i="38"/>
  <c r="D10" i="38" s="1"/>
  <c r="K17" i="38"/>
  <c r="C10" i="38" s="1"/>
  <c r="U16" i="38"/>
  <c r="U15" i="38"/>
  <c r="U14" i="38"/>
  <c r="M14" i="38"/>
  <c r="U13" i="38"/>
  <c r="M13" i="38"/>
  <c r="U12" i="38"/>
  <c r="M12" i="38"/>
  <c r="U11" i="38"/>
  <c r="M11" i="38"/>
  <c r="U10" i="38"/>
  <c r="M10" i="38"/>
  <c r="U9" i="38"/>
  <c r="M9" i="38"/>
  <c r="U8" i="38"/>
  <c r="M8" i="38"/>
  <c r="U7" i="38"/>
  <c r="M7" i="38"/>
  <c r="U6" i="38"/>
  <c r="M6" i="38"/>
  <c r="X5" i="38"/>
  <c r="H14" i="38" s="1"/>
  <c r="W5" i="38"/>
  <c r="G14" i="38" s="1"/>
  <c r="V5" i="38"/>
  <c r="F14" i="38" s="1"/>
  <c r="T5" i="38"/>
  <c r="D14" i="38" s="1"/>
  <c r="S5" i="38"/>
  <c r="C14" i="38" s="1"/>
  <c r="P5" i="38"/>
  <c r="H9" i="38" s="1"/>
  <c r="O5" i="38"/>
  <c r="G9" i="38" s="1"/>
  <c r="F9" i="38"/>
  <c r="L5" i="38"/>
  <c r="D9" i="38" s="1"/>
  <c r="K5" i="38"/>
  <c r="C9" i="38" s="1"/>
  <c r="E15" i="38" l="1"/>
  <c r="E14" i="38"/>
  <c r="M45" i="38"/>
  <c r="M31" i="38"/>
  <c r="E9" i="38"/>
  <c r="U20" i="38"/>
  <c r="U5" i="38"/>
  <c r="U35" i="38"/>
  <c r="E10" i="38"/>
  <c r="G12" i="38"/>
  <c r="E12" i="38" s="1"/>
  <c r="E13" i="38"/>
  <c r="E46" i="38"/>
  <c r="E8" i="38"/>
  <c r="H5" i="38"/>
  <c r="D5" i="38"/>
  <c r="C5" i="38"/>
  <c r="F5" i="38"/>
  <c r="E7" i="38"/>
  <c r="M52" i="38"/>
  <c r="M17" i="38"/>
  <c r="E19" i="38"/>
  <c r="G16" i="38"/>
  <c r="E16" i="38" s="1"/>
  <c r="M5" i="38"/>
  <c r="G11" i="38"/>
  <c r="E11" i="38" s="1"/>
  <c r="G5" i="38" l="1"/>
  <c r="E5" i="38" s="1"/>
</calcChain>
</file>

<file path=xl/sharedStrings.xml><?xml version="1.0" encoding="utf-8"?>
<sst xmlns="http://schemas.openxmlformats.org/spreadsheetml/2006/main" count="408" uniqueCount="184">
  <si>
    <t>区名</t>
    <rPh sb="0" eb="2">
      <t>クメイ</t>
    </rPh>
    <phoneticPr fontId="2"/>
  </si>
  <si>
    <t>世帯</t>
    <rPh sb="0" eb="2">
      <t>セタイ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</si>
  <si>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</si>
  <si>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</si>
  <si>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コード</t>
    <phoneticPr fontId="2"/>
  </si>
  <si>
    <t>合計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</si>
  <si>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</si>
  <si>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</si>
  <si>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</si>
  <si>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</si>
  <si>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</si>
  <si>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</si>
  <si>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</si>
  <si>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</si>
  <si>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</si>
  <si>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</si>
  <si>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</si>
  <si>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</si>
  <si>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</si>
  <si>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</si>
  <si>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</si>
  <si>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</si>
  <si>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</si>
  <si>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</si>
  <si>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</si>
  <si>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</si>
  <si>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</si>
  <si>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</si>
  <si>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</si>
  <si>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</si>
  <si>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101</t>
  </si>
  <si>
    <t>102</t>
  </si>
  <si>
    <t>104</t>
  </si>
  <si>
    <t>105</t>
  </si>
  <si>
    <t>106</t>
  </si>
  <si>
    <t>108</t>
  </si>
  <si>
    <t>109</t>
  </si>
  <si>
    <t>増減</t>
    <rPh sb="0" eb="2">
      <t>ゾウゲン</t>
    </rPh>
    <phoneticPr fontId="2"/>
  </si>
  <si>
    <t>人　　　　　口</t>
    <rPh sb="0" eb="7">
      <t>ジンコウ</t>
    </rPh>
    <phoneticPr fontId="2"/>
  </si>
  <si>
    <t>総数</t>
    <rPh sb="0" eb="2">
      <t>ソウスウ</t>
    </rPh>
    <phoneticPr fontId="2"/>
  </si>
  <si>
    <t>藤沢1</t>
  </si>
  <si>
    <t>藤沢2</t>
  </si>
  <si>
    <t>飯山市</t>
  </si>
  <si>
    <t>山岸</t>
  </si>
  <si>
    <t>大池</t>
  </si>
  <si>
    <t>其綿</t>
  </si>
  <si>
    <t>上水沢</t>
  </si>
  <si>
    <t>吉</t>
  </si>
  <si>
    <t>下水沢</t>
  </si>
  <si>
    <t>安田</t>
  </si>
  <si>
    <t>大塚</t>
  </si>
  <si>
    <t>上新田</t>
  </si>
  <si>
    <t>小泉</t>
  </si>
  <si>
    <t>野坂田</t>
  </si>
  <si>
    <t>戸狩</t>
  </si>
  <si>
    <t>坂井</t>
  </si>
  <si>
    <t>戸狩新田</t>
  </si>
  <si>
    <t>下木島</t>
  </si>
  <si>
    <t>上野</t>
  </si>
  <si>
    <t>天神堂</t>
  </si>
  <si>
    <t>大倉崎</t>
  </si>
  <si>
    <t>柳新田</t>
  </si>
  <si>
    <t>戸隠</t>
  </si>
  <si>
    <t>小沼</t>
  </si>
  <si>
    <t>戸那子</t>
  </si>
  <si>
    <t>中組</t>
  </si>
  <si>
    <t>県町</t>
  </si>
  <si>
    <t>富田</t>
  </si>
  <si>
    <t>新町</t>
  </si>
  <si>
    <t>福島</t>
  </si>
  <si>
    <t>小境</t>
  </si>
  <si>
    <t>神戸</t>
  </si>
  <si>
    <t>柳沢</t>
  </si>
  <si>
    <t>栄町</t>
  </si>
  <si>
    <t>関沢</t>
  </si>
  <si>
    <t>五束</t>
  </si>
  <si>
    <t>鉄砲町</t>
  </si>
  <si>
    <t>小菅</t>
  </si>
  <si>
    <t>本町</t>
  </si>
  <si>
    <t>針田</t>
  </si>
  <si>
    <t>北条</t>
  </si>
  <si>
    <t>奈良沢</t>
  </si>
  <si>
    <t>笹沢</t>
  </si>
  <si>
    <t>上倉</t>
  </si>
  <si>
    <t>柏尾</t>
  </si>
  <si>
    <t>瀬木</t>
  </si>
  <si>
    <t>肴町</t>
  </si>
  <si>
    <t>北原</t>
  </si>
  <si>
    <t>蕨野</t>
  </si>
  <si>
    <t>福寿町</t>
  </si>
  <si>
    <t>曽根</t>
  </si>
  <si>
    <t>田町</t>
  </si>
  <si>
    <t>三郷</t>
  </si>
  <si>
    <t>北町</t>
  </si>
  <si>
    <t>今井</t>
  </si>
  <si>
    <t>愛宕町</t>
  </si>
  <si>
    <t>藤ノ木</t>
  </si>
  <si>
    <t>大深</t>
  </si>
  <si>
    <t>神明町</t>
  </si>
  <si>
    <t>山口</t>
  </si>
  <si>
    <t>有尾</t>
  </si>
  <si>
    <t>四ツ屋</t>
  </si>
  <si>
    <t>曙町</t>
  </si>
  <si>
    <t>小佐原</t>
  </si>
  <si>
    <t>西山</t>
  </si>
  <si>
    <t>南条</t>
  </si>
  <si>
    <t>堂平</t>
  </si>
  <si>
    <t>笹川</t>
  </si>
  <si>
    <t>分道</t>
  </si>
  <si>
    <t>羽広山</t>
  </si>
  <si>
    <t>金山</t>
  </si>
  <si>
    <t>大川</t>
  </si>
  <si>
    <t>上境</t>
  </si>
  <si>
    <t>斑尾</t>
  </si>
  <si>
    <t>涌井</t>
  </si>
  <si>
    <t>下境</t>
  </si>
  <si>
    <t>南新町</t>
  </si>
  <si>
    <t>松倉</t>
  </si>
  <si>
    <t>堰口</t>
  </si>
  <si>
    <t>大平</t>
  </si>
  <si>
    <t>上組</t>
  </si>
  <si>
    <t>中山根</t>
  </si>
  <si>
    <t>中谷</t>
  </si>
  <si>
    <t>伍位野</t>
  </si>
  <si>
    <t>倉本</t>
  </si>
  <si>
    <t>滝ノ脇</t>
  </si>
  <si>
    <t>濁池</t>
  </si>
  <si>
    <t>飯駒</t>
  </si>
  <si>
    <t>南善寺</t>
  </si>
  <si>
    <t>荒舟</t>
  </si>
  <si>
    <t>大久保</t>
  </si>
  <si>
    <t>法寺</t>
  </si>
  <si>
    <t>中町</t>
  </si>
  <si>
    <t>中条</t>
  </si>
  <si>
    <t>中町北部</t>
  </si>
  <si>
    <t>中曽根</t>
  </si>
  <si>
    <t>北畑</t>
  </si>
  <si>
    <t>尾崎</t>
  </si>
  <si>
    <t>秋津中央</t>
  </si>
  <si>
    <t>顔戸</t>
  </si>
  <si>
    <t>　　　　　「住民基本台帳」</t>
  </si>
  <si>
    <t>木   島</t>
  </si>
  <si>
    <t>常   盤</t>
  </si>
  <si>
    <t>飯  山</t>
  </si>
  <si>
    <t>秋  津</t>
  </si>
  <si>
    <t>木  島</t>
  </si>
  <si>
    <t>瑞  穂</t>
  </si>
  <si>
    <t>柳  原</t>
  </si>
  <si>
    <t>富  倉</t>
  </si>
  <si>
    <t>外  様</t>
  </si>
  <si>
    <t>常  盤</t>
  </si>
  <si>
    <t>太  田</t>
  </si>
  <si>
    <t>岡  山</t>
  </si>
  <si>
    <t>瑞   穂</t>
  </si>
  <si>
    <t>飯   山</t>
  </si>
  <si>
    <t>太   田</t>
  </si>
  <si>
    <t>柳   原</t>
  </si>
  <si>
    <t xml:space="preserve">  市ノ口　</t>
  </si>
  <si>
    <t>岡   山</t>
  </si>
  <si>
    <t>秋    津</t>
  </si>
  <si>
    <t>富   倉</t>
  </si>
  <si>
    <t>外   様</t>
  </si>
  <si>
    <t>茂右エ門新田</t>
    <rPh sb="0" eb="1">
      <t>モ</t>
    </rPh>
    <rPh sb="1" eb="2">
      <t>ミギ</t>
    </rPh>
    <rPh sb="3" eb="4">
      <t>モン</t>
    </rPh>
    <rPh sb="4" eb="6">
      <t>シンデン</t>
    </rPh>
    <phoneticPr fontId="2"/>
  </si>
  <si>
    <t>深沢</t>
    <rPh sb="0" eb="2">
      <t>フカサワ</t>
    </rPh>
    <phoneticPr fontId="2"/>
  </si>
  <si>
    <t>西大滝</t>
    <phoneticPr fontId="2"/>
  </si>
  <si>
    <t>堀之内</t>
    <rPh sb="0" eb="1">
      <t>ホリ</t>
    </rPh>
    <rPh sb="1" eb="2">
      <t>コレ</t>
    </rPh>
    <rPh sb="2" eb="3">
      <t>ウチ</t>
    </rPh>
    <phoneticPr fontId="2"/>
  </si>
  <si>
    <t>温井</t>
    <rPh sb="0" eb="2">
      <t>ヌクイ</t>
    </rPh>
    <phoneticPr fontId="2"/>
  </si>
  <si>
    <t>桑名川</t>
    <rPh sb="0" eb="3">
      <t>クワナガワ</t>
    </rPh>
    <phoneticPr fontId="2"/>
  </si>
  <si>
    <t>109区</t>
    <rPh sb="3" eb="4">
      <t>ク</t>
    </rPh>
    <phoneticPr fontId="2"/>
  </si>
  <si>
    <t>令和</t>
    <rPh sb="0" eb="2">
      <t>レイワ</t>
    </rPh>
    <phoneticPr fontId="2"/>
  </si>
  <si>
    <t>24区</t>
  </si>
  <si>
    <t>13区</t>
  </si>
  <si>
    <t>9区</t>
  </si>
  <si>
    <t>11区</t>
  </si>
  <si>
    <t>4区</t>
  </si>
  <si>
    <t>5区</t>
  </si>
  <si>
    <t>12区</t>
  </si>
  <si>
    <t>8区</t>
  </si>
  <si>
    <t>五荷</t>
    <phoneticPr fontId="2"/>
  </si>
  <si>
    <t>年4月末　区別世帯人口一覧表</t>
    <rPh sb="0" eb="1">
      <t>ネン</t>
    </rPh>
    <rPh sb="2" eb="3">
      <t>４ガツ</t>
    </rPh>
    <rPh sb="3" eb="4">
      <t>マツ</t>
    </rPh>
    <rPh sb="5" eb="7">
      <t>クベツ</t>
    </rPh>
    <rPh sb="7" eb="9">
      <t>セタイ</t>
    </rPh>
    <rPh sb="9" eb="11">
      <t>ジンコウ</t>
    </rPh>
    <rPh sb="11" eb="13">
      <t>イチラン</t>
    </rPh>
    <rPh sb="13" eb="14">
      <t>ヒョウ</t>
    </rPh>
    <phoneticPr fontId="2"/>
  </si>
  <si>
    <t>上町</t>
    <phoneticPr fontId="2"/>
  </si>
  <si>
    <t>令和4年4月30日現在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</si>
  <si>
    <t>年5月末　区別世帯人口一覧表</t>
    <rPh sb="0" eb="1">
      <t>ネン</t>
    </rPh>
    <rPh sb="2" eb="3">
      <t>４ガツ</t>
    </rPh>
    <rPh sb="3" eb="4">
      <t>マツ</t>
    </rPh>
    <rPh sb="5" eb="7">
      <t>クベツ</t>
    </rPh>
    <rPh sb="7" eb="9">
      <t>セタイ</t>
    </rPh>
    <rPh sb="9" eb="11">
      <t>ジンコウ</t>
    </rPh>
    <rPh sb="11" eb="13">
      <t>イチラン</t>
    </rPh>
    <rPh sb="13" eb="14">
      <t>ヒョウ</t>
    </rPh>
    <phoneticPr fontId="2"/>
  </si>
  <si>
    <t>令和4年5月31日現在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</si>
</sst>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8"/>
      <color theme="1"/>
      <name val="ＨＧｺﾞｼｯｸE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1">
    <xf numFmtId="0" fontId="0" fillId="0" borderId="0" xfId="0"/>
    <xf numFmtId="176" fontId="7" fillId="0" borderId="0" xfId="0" applyNumberFormat="1" applyFont="1" applyAlignment="1">
      <alignment horizontal="center"/>
    </xf>
    <xf numFmtId="176" fontId="8" fillId="0" borderId="0" xfId="0" applyNumberFormat="1" applyFont="1"/>
    <xf numFmtId="176" fontId="7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/>
    </xf>
    <xf numFmtId="176" fontId="8" fillId="0" borderId="23" xfId="0" applyNumberFormat="1" applyFont="1" applyBorder="1" applyAlignment="1">
      <alignment horizontal="center"/>
    </xf>
    <xf numFmtId="176" fontId="8" fillId="0" borderId="24" xfId="0" applyNumberFormat="1" applyFont="1" applyBorder="1" applyAlignment="1">
      <alignment horizontal="center"/>
    </xf>
    <xf numFmtId="176" fontId="8" fillId="0" borderId="23" xfId="0" applyNumberFormat="1" applyFont="1" applyBorder="1" applyAlignment="1" applyProtection="1">
      <alignment horizontal="center"/>
      <protection locked="0"/>
    </xf>
    <xf numFmtId="176" fontId="8" fillId="0" borderId="0" xfId="0" applyNumberFormat="1" applyFont="1" applyAlignment="1">
      <alignment vertical="center"/>
    </xf>
    <xf numFmtId="176" fontId="7" fillId="0" borderId="25" xfId="1" applyNumberFormat="1" applyFont="1" applyBorder="1" applyAlignment="1">
      <alignment horizontal="center"/>
    </xf>
    <xf numFmtId="176" fontId="7" fillId="0" borderId="15" xfId="1" applyNumberFormat="1" applyFont="1" applyBorder="1" applyAlignment="1">
      <alignment horizontal="center"/>
    </xf>
    <xf numFmtId="176" fontId="8" fillId="2" borderId="12" xfId="1" applyNumberFormat="1" applyFont="1" applyFill="1" applyBorder="1" applyAlignment="1">
      <alignment horizontal="center"/>
    </xf>
    <xf numFmtId="176" fontId="8" fillId="2" borderId="12" xfId="1" applyNumberFormat="1" applyFont="1" applyFill="1" applyBorder="1"/>
    <xf numFmtId="176" fontId="10" fillId="0" borderId="13" xfId="1" applyNumberFormat="1" applyFont="1" applyBorder="1" applyAlignment="1">
      <alignment horizontal="center"/>
    </xf>
    <xf numFmtId="176" fontId="11" fillId="0" borderId="26" xfId="1" applyNumberFormat="1" applyFont="1" applyBorder="1" applyAlignment="1">
      <alignment horizontal="center"/>
    </xf>
    <xf numFmtId="176" fontId="10" fillId="0" borderId="1" xfId="1" applyNumberFormat="1" applyFont="1" applyBorder="1" applyAlignment="1">
      <alignment horizontal="center"/>
    </xf>
    <xf numFmtId="176" fontId="8" fillId="0" borderId="2" xfId="1" applyNumberFormat="1" applyFont="1" applyBorder="1" applyAlignment="1">
      <alignment horizontal="center"/>
    </xf>
    <xf numFmtId="176" fontId="8" fillId="0" borderId="2" xfId="1" applyNumberFormat="1" applyFont="1" applyBorder="1"/>
    <xf numFmtId="176" fontId="8" fillId="0" borderId="2" xfId="1" applyNumberFormat="1" applyFont="1" applyBorder="1" applyProtection="1">
      <protection locked="0"/>
    </xf>
    <xf numFmtId="176" fontId="8" fillId="0" borderId="2" xfId="0" applyNumberFormat="1" applyFont="1" applyBorder="1" applyProtection="1">
      <protection locked="0"/>
    </xf>
    <xf numFmtId="176" fontId="8" fillId="0" borderId="16" xfId="0" applyNumberFormat="1" applyFont="1" applyBorder="1" applyProtection="1">
      <protection locked="0"/>
    </xf>
    <xf numFmtId="176" fontId="10" fillId="0" borderId="3" xfId="1" applyNumberFormat="1" applyFont="1" applyBorder="1" applyAlignment="1">
      <alignment horizontal="right"/>
    </xf>
    <xf numFmtId="176" fontId="8" fillId="0" borderId="4" xfId="1" applyNumberFormat="1" applyFont="1" applyBorder="1" applyAlignment="1">
      <alignment horizontal="center"/>
    </xf>
    <xf numFmtId="176" fontId="8" fillId="0" borderId="4" xfId="1" applyNumberFormat="1" applyFont="1" applyBorder="1"/>
    <xf numFmtId="176" fontId="10" fillId="0" borderId="1" xfId="1" applyNumberFormat="1" applyFont="1" applyBorder="1" applyAlignment="1">
      <alignment horizontal="right"/>
    </xf>
    <xf numFmtId="176" fontId="10" fillId="0" borderId="1" xfId="1" applyNumberFormat="1" applyFont="1" applyBorder="1" applyAlignment="1" applyProtection="1">
      <alignment horizontal="center"/>
      <protection locked="0"/>
    </xf>
    <xf numFmtId="176" fontId="8" fillId="0" borderId="2" xfId="1" applyNumberFormat="1" applyFont="1" applyBorder="1" applyAlignment="1" applyProtection="1">
      <alignment horizontal="center"/>
      <protection locked="0"/>
    </xf>
    <xf numFmtId="176" fontId="8" fillId="0" borderId="16" xfId="1" applyNumberFormat="1" applyFont="1" applyBorder="1" applyProtection="1">
      <protection locked="0"/>
    </xf>
    <xf numFmtId="176" fontId="10" fillId="0" borderId="6" xfId="1" applyNumberFormat="1" applyFont="1" applyBorder="1" applyAlignment="1">
      <alignment horizontal="right"/>
    </xf>
    <xf numFmtId="176" fontId="8" fillId="0" borderId="7" xfId="1" applyNumberFormat="1" applyFont="1" applyBorder="1" applyAlignment="1">
      <alignment horizontal="center"/>
    </xf>
    <xf numFmtId="176" fontId="8" fillId="0" borderId="7" xfId="1" applyNumberFormat="1" applyFont="1" applyBorder="1"/>
    <xf numFmtId="176" fontId="10" fillId="0" borderId="6" xfId="1" applyNumberFormat="1" applyFont="1" applyBorder="1" applyAlignment="1" applyProtection="1">
      <alignment horizontal="center"/>
      <protection locked="0"/>
    </xf>
    <xf numFmtId="176" fontId="8" fillId="0" borderId="9" xfId="1" applyNumberFormat="1" applyFont="1" applyBorder="1" applyAlignment="1" applyProtection="1">
      <alignment horizontal="center"/>
      <protection locked="0"/>
    </xf>
    <xf numFmtId="176" fontId="8" fillId="0" borderId="9" xfId="1" applyNumberFormat="1" applyFont="1" applyBorder="1" applyProtection="1">
      <protection locked="0"/>
    </xf>
    <xf numFmtId="176" fontId="8" fillId="0" borderId="10" xfId="1" applyNumberFormat="1" applyFont="1" applyBorder="1" applyProtection="1">
      <protection locked="0"/>
    </xf>
    <xf numFmtId="176" fontId="10" fillId="0" borderId="3" xfId="1" applyNumberFormat="1" applyFont="1" applyBorder="1" applyAlignment="1">
      <alignment horizontal="center"/>
    </xf>
    <xf numFmtId="176" fontId="8" fillId="0" borderId="4" xfId="1" applyNumberFormat="1" applyFont="1" applyBorder="1" applyAlignment="1">
      <alignment horizontal="distributed"/>
    </xf>
    <xf numFmtId="176" fontId="8" fillId="0" borderId="5" xfId="1" applyNumberFormat="1" applyFont="1" applyBorder="1"/>
    <xf numFmtId="176" fontId="10" fillId="0" borderId="8" xfId="1" applyNumberFormat="1" applyFont="1" applyBorder="1" applyAlignment="1">
      <alignment horizontal="center"/>
    </xf>
    <xf numFmtId="176" fontId="8" fillId="0" borderId="9" xfId="1" applyNumberFormat="1" applyFont="1" applyBorder="1" applyAlignment="1">
      <alignment horizontal="distributed"/>
    </xf>
    <xf numFmtId="176" fontId="8" fillId="0" borderId="9" xfId="1" applyNumberFormat="1" applyFont="1" applyBorder="1"/>
    <xf numFmtId="176" fontId="8" fillId="0" borderId="10" xfId="1" applyNumberFormat="1" applyFont="1" applyBorder="1"/>
    <xf numFmtId="176" fontId="10" fillId="0" borderId="14" xfId="1" applyNumberFormat="1" applyFont="1" applyBorder="1" applyAlignment="1">
      <alignment horizontal="center"/>
    </xf>
    <xf numFmtId="176" fontId="10" fillId="0" borderId="1" xfId="1" applyNumberFormat="1" applyFont="1" applyBorder="1" applyProtection="1">
      <protection locked="0"/>
    </xf>
    <xf numFmtId="176" fontId="10" fillId="0" borderId="11" xfId="1" applyNumberFormat="1" applyFont="1" applyBorder="1" applyAlignment="1">
      <alignment horizontal="center"/>
    </xf>
    <xf numFmtId="176" fontId="10" fillId="0" borderId="8" xfId="1" applyNumberFormat="1" applyFont="1" applyBorder="1" applyProtection="1">
      <protection locked="0"/>
    </xf>
    <xf numFmtId="176" fontId="10" fillId="0" borderId="14" xfId="1" applyNumberFormat="1" applyFont="1" applyBorder="1" applyAlignment="1" applyProtection="1">
      <alignment horizontal="center"/>
      <protection locked="0"/>
    </xf>
    <xf numFmtId="176" fontId="10" fillId="0" borderId="19" xfId="1" applyNumberFormat="1" applyFont="1" applyBorder="1" applyAlignment="1" applyProtection="1">
      <alignment horizontal="center"/>
      <protection locked="0"/>
    </xf>
    <xf numFmtId="176" fontId="10" fillId="0" borderId="8" xfId="1" applyNumberFormat="1" applyFont="1" applyBorder="1" applyAlignment="1" applyProtection="1">
      <alignment horizontal="center"/>
      <protection locked="0"/>
    </xf>
    <xf numFmtId="176" fontId="12" fillId="0" borderId="2" xfId="1" applyNumberFormat="1" applyFont="1" applyBorder="1" applyAlignment="1">
      <alignment horizontal="center"/>
    </xf>
    <xf numFmtId="176" fontId="8" fillId="0" borderId="9" xfId="1" applyNumberFormat="1" applyFont="1" applyBorder="1" applyAlignment="1">
      <alignment horizontal="center"/>
    </xf>
    <xf numFmtId="176" fontId="8" fillId="0" borderId="9" xfId="0" applyNumberFormat="1" applyFont="1" applyBorder="1" applyProtection="1">
      <protection locked="0"/>
    </xf>
    <xf numFmtId="176" fontId="8" fillId="0" borderId="10" xfId="0" applyNumberFormat="1" applyFont="1" applyBorder="1" applyProtection="1">
      <protection locked="0"/>
    </xf>
    <xf numFmtId="176" fontId="8" fillId="0" borderId="28" xfId="1" applyNumberFormat="1" applyFont="1" applyBorder="1" applyAlignment="1">
      <alignment horizontal="center"/>
    </xf>
    <xf numFmtId="176" fontId="8" fillId="0" borderId="28" xfId="1" applyNumberFormat="1" applyFont="1" applyBorder="1"/>
    <xf numFmtId="176" fontId="8" fillId="0" borderId="28" xfId="1" applyNumberFormat="1" applyFont="1" applyBorder="1" applyProtection="1">
      <protection locked="0"/>
    </xf>
    <xf numFmtId="176" fontId="8" fillId="0" borderId="28" xfId="0" applyNumberFormat="1" applyFont="1" applyBorder="1" applyProtection="1">
      <protection locked="0"/>
    </xf>
    <xf numFmtId="176" fontId="8" fillId="0" borderId="29" xfId="0" applyNumberFormat="1" applyFont="1" applyBorder="1" applyProtection="1">
      <protection locked="0"/>
    </xf>
    <xf numFmtId="176" fontId="10" fillId="0" borderId="30" xfId="1" applyNumberFormat="1" applyFont="1" applyBorder="1" applyAlignment="1">
      <alignment horizontal="center"/>
    </xf>
    <xf numFmtId="176" fontId="8" fillId="0" borderId="0" xfId="1" applyNumberFormat="1" applyFont="1" applyBorder="1" applyAlignment="1">
      <alignment horizontal="center"/>
    </xf>
    <xf numFmtId="176" fontId="8" fillId="0" borderId="0" xfId="1" applyNumberFormat="1" applyFont="1" applyBorder="1"/>
    <xf numFmtId="176" fontId="8" fillId="0" borderId="0" xfId="1" applyNumberFormat="1" applyFont="1" applyBorder="1" applyProtection="1">
      <protection locked="0"/>
    </xf>
    <xf numFmtId="176" fontId="8" fillId="0" borderId="0" xfId="0" applyNumberFormat="1" applyFont="1" applyBorder="1" applyProtection="1">
      <protection locked="0"/>
    </xf>
    <xf numFmtId="176" fontId="8" fillId="0" borderId="20" xfId="0" applyNumberFormat="1" applyFont="1" applyBorder="1" applyProtection="1">
      <protection locked="0"/>
    </xf>
    <xf numFmtId="176" fontId="12" fillId="0" borderId="0" xfId="1" applyNumberFormat="1" applyFont="1" applyBorder="1" applyAlignment="1">
      <alignment horizontal="center"/>
    </xf>
    <xf numFmtId="176" fontId="8" fillId="0" borderId="20" xfId="1" applyNumberFormat="1" applyFont="1" applyBorder="1" applyProtection="1">
      <protection locked="0"/>
    </xf>
    <xf numFmtId="176" fontId="13" fillId="0" borderId="2" xfId="1" applyNumberFormat="1" applyFont="1" applyBorder="1" applyAlignment="1" applyProtection="1">
      <alignment horizontal="center"/>
    </xf>
    <xf numFmtId="176" fontId="8" fillId="0" borderId="2" xfId="1" applyNumberFormat="1" applyFont="1" applyBorder="1" applyAlignment="1" applyProtection="1">
      <alignment horizontal="center"/>
    </xf>
    <xf numFmtId="176" fontId="10" fillId="0" borderId="30" xfId="1" applyNumberFormat="1" applyFont="1" applyBorder="1" applyProtection="1">
      <protection locked="0"/>
    </xf>
    <xf numFmtId="176" fontId="8" fillId="0" borderId="0" xfId="1" applyNumberFormat="1" applyFont="1" applyBorder="1" applyAlignment="1" applyProtection="1">
      <alignment horizontal="center"/>
      <protection locked="0"/>
    </xf>
    <xf numFmtId="176" fontId="7" fillId="0" borderId="0" xfId="1" applyNumberFormat="1" applyFont="1" applyBorder="1" applyProtection="1">
      <protection locked="0"/>
    </xf>
    <xf numFmtId="176" fontId="14" fillId="0" borderId="1" xfId="1" applyNumberFormat="1" applyFont="1" applyBorder="1" applyAlignment="1" applyProtection="1">
      <alignment horizontal="center"/>
      <protection locked="0"/>
    </xf>
    <xf numFmtId="176" fontId="14" fillId="0" borderId="6" xfId="1" applyNumberFormat="1" applyFont="1" applyBorder="1" applyAlignment="1" applyProtection="1">
      <alignment horizontal="center"/>
      <protection locked="0"/>
    </xf>
    <xf numFmtId="176" fontId="8" fillId="0" borderId="7" xfId="1" applyNumberFormat="1" applyFont="1" applyBorder="1" applyAlignment="1" applyProtection="1">
      <alignment horizontal="center"/>
      <protection locked="0"/>
    </xf>
    <xf numFmtId="176" fontId="8" fillId="0" borderId="7" xfId="1" applyNumberFormat="1" applyFont="1" applyBorder="1" applyProtection="1">
      <protection locked="0"/>
    </xf>
    <xf numFmtId="176" fontId="8" fillId="0" borderId="17" xfId="1" applyNumberFormat="1" applyFont="1" applyBorder="1" applyProtection="1">
      <protection locked="0"/>
    </xf>
    <xf numFmtId="176" fontId="10" fillId="0" borderId="18" xfId="1" applyNumberFormat="1" applyFont="1" applyBorder="1" applyAlignment="1" applyProtection="1">
      <alignment horizontal="center"/>
      <protection locked="0"/>
    </xf>
    <xf numFmtId="176" fontId="7" fillId="0" borderId="21" xfId="1" applyNumberFormat="1" applyFont="1" applyBorder="1" applyProtection="1">
      <protection locked="0"/>
    </xf>
    <xf numFmtId="176" fontId="8" fillId="0" borderId="21" xfId="1" applyNumberFormat="1" applyFont="1" applyBorder="1" applyAlignment="1" applyProtection="1">
      <alignment horizontal="center"/>
      <protection locked="0"/>
    </xf>
    <xf numFmtId="176" fontId="8" fillId="0" borderId="21" xfId="1" applyNumberFormat="1" applyFont="1" applyBorder="1" applyProtection="1">
      <protection locked="0"/>
    </xf>
    <xf numFmtId="176" fontId="8" fillId="0" borderId="22" xfId="1" applyNumberFormat="1" applyFont="1" applyBorder="1" applyProtection="1">
      <protection locked="0"/>
    </xf>
    <xf numFmtId="176" fontId="8" fillId="0" borderId="0" xfId="0" applyNumberFormat="1" applyFont="1" applyAlignment="1">
      <alignment horizontal="distributed"/>
    </xf>
    <xf numFmtId="176" fontId="7" fillId="0" borderId="0" xfId="0" applyNumberFormat="1" applyFont="1"/>
    <xf numFmtId="176" fontId="8" fillId="2" borderId="27" xfId="1" applyNumberFormat="1" applyFont="1" applyFill="1" applyBorder="1"/>
    <xf numFmtId="176" fontId="8" fillId="2" borderId="35" xfId="1" applyNumberFormat="1" applyFont="1" applyFill="1" applyBorder="1"/>
    <xf numFmtId="176" fontId="8" fillId="0" borderId="2" xfId="0" applyNumberFormat="1" applyFont="1" applyBorder="1"/>
    <xf numFmtId="176" fontId="5" fillId="0" borderId="0" xfId="0" applyNumberFormat="1" applyFont="1" applyAlignment="1">
      <alignment horizontal="left" vertical="center"/>
    </xf>
    <xf numFmtId="176" fontId="5" fillId="0" borderId="2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5" fillId="0" borderId="21" xfId="0" applyNumberFormat="1" applyFont="1" applyBorder="1" applyAlignment="1">
      <alignment horizontal="left" vertical="center"/>
    </xf>
    <xf numFmtId="176" fontId="8" fillId="0" borderId="36" xfId="1" applyNumberFormat="1" applyFont="1" applyBorder="1"/>
    <xf numFmtId="176" fontId="7" fillId="0" borderId="30" xfId="1" applyNumberFormat="1" applyFont="1" applyBorder="1" applyProtection="1">
      <protection locked="0"/>
    </xf>
    <xf numFmtId="176" fontId="8" fillId="0" borderId="32" xfId="0" applyNumberFormat="1" applyFont="1" applyBorder="1" applyAlignment="1">
      <alignment horizontal="center" vertical="center"/>
    </xf>
    <xf numFmtId="176" fontId="8" fillId="0" borderId="32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horizontal="center"/>
    </xf>
    <xf numFmtId="176" fontId="8" fillId="0" borderId="27" xfId="0" applyNumberFormat="1" applyFont="1" applyBorder="1" applyAlignment="1">
      <alignment horizontal="center"/>
    </xf>
    <xf numFmtId="176" fontId="7" fillId="0" borderId="33" xfId="0" applyNumberFormat="1" applyFont="1" applyBorder="1" applyAlignment="1">
      <alignment horizontal="center" vertical="center"/>
    </xf>
    <xf numFmtId="176" fontId="9" fillId="2" borderId="31" xfId="1" applyNumberFormat="1" applyFont="1" applyFill="1" applyBorder="1" applyAlignment="1">
      <alignment horizontal="center"/>
    </xf>
    <xf numFmtId="176" fontId="9" fillId="2" borderId="23" xfId="1" applyNumberFormat="1" applyFont="1" applyFill="1" applyBorder="1" applyAlignment="1">
      <alignment horizontal="center"/>
    </xf>
    <xf numFmtId="176" fontId="8" fillId="2" borderId="23" xfId="1" applyNumberFormat="1" applyFont="1" applyFill="1" applyBorder="1" applyAlignment="1"/>
    <xf numFmtId="176" fontId="8" fillId="2" borderId="32" xfId="1" applyNumberFormat="1" applyFont="1" applyFill="1" applyBorder="1" applyAlignment="1"/>
    <xf numFmtId="176" fontId="8" fillId="2" borderId="23" xfId="1" applyNumberFormat="1" applyFont="1" applyFill="1" applyBorder="1" applyAlignment="1">
      <alignment shrinkToFit="1"/>
    </xf>
    <xf numFmtId="176" fontId="8" fillId="2" borderId="32" xfId="1" applyNumberFormat="1" applyFont="1" applyFill="1" applyBorder="1" applyAlignment="1">
      <alignment shrinkToFit="1"/>
    </xf>
    <xf numFmtId="176" fontId="8" fillId="2" borderId="24" xfId="1" applyNumberFormat="1" applyFont="1" applyFill="1" applyBorder="1" applyAlignment="1">
      <alignment shrinkToFit="1"/>
    </xf>
    <xf numFmtId="176" fontId="8" fillId="2" borderId="34" xfId="1" applyNumberFormat="1" applyFont="1" applyFill="1" applyBorder="1" applyAlignment="1">
      <alignment shrinkToFit="1"/>
    </xf>
    <xf numFmtId="176" fontId="3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6" fillId="0" borderId="0" xfId="0" applyNumberFormat="1" applyFont="1" applyAlignment="1" applyProtection="1">
      <alignment horizontal="center" vertical="center" shrinkToFit="1"/>
    </xf>
    <xf numFmtId="176" fontId="6" fillId="0" borderId="21" xfId="0" applyNumberFormat="1" applyFont="1" applyBorder="1" applyAlignment="1" applyProtection="1">
      <alignment horizontal="center" vertical="center" shrinkToFit="1"/>
    </xf>
    <xf numFmtId="176" fontId="5" fillId="0" borderId="0" xfId="0" applyNumberFormat="1" applyFont="1" applyAlignment="1">
      <alignment horizontal="left" vertical="center"/>
    </xf>
    <xf numFmtId="176" fontId="5" fillId="0" borderId="2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1"/>
  <sheetViews>
    <sheetView topLeftCell="A25" zoomScaleNormal="100" workbookViewId="0">
      <selection activeCell="L13" sqref="L13"/>
    </sheetView>
  </sheetViews>
  <sheetFormatPr defaultRowHeight="12"/>
  <cols>
    <col min="1" max="1" width="4.625" style="1" customWidth="1"/>
    <col min="2" max="2" width="8.75" style="82" customWidth="1"/>
    <col min="3" max="3" width="7.125" style="2" customWidth="1"/>
    <col min="4" max="4" width="5.125" style="2" customWidth="1"/>
    <col min="5" max="5" width="9.625" style="2" customWidth="1"/>
    <col min="6" max="6" width="6" style="2" customWidth="1"/>
    <col min="7" max="8" width="8.125" style="2" customWidth="1"/>
    <col min="9" max="9" width="4.625" style="1" customWidth="1"/>
    <col min="10" max="10" width="8.75" style="2" customWidth="1"/>
    <col min="11" max="11" width="7.125" style="2" customWidth="1"/>
    <col min="12" max="12" width="5.125" style="2" customWidth="1"/>
    <col min="13" max="13" width="9.625" style="2" customWidth="1"/>
    <col min="14" max="14" width="6" style="2" customWidth="1"/>
    <col min="15" max="16" width="8.125" style="2" customWidth="1"/>
    <col min="17" max="17" width="4.625" style="83" customWidth="1"/>
    <col min="18" max="18" width="8.75" style="5" customWidth="1"/>
    <col min="19" max="19" width="7.125" style="2" customWidth="1"/>
    <col min="20" max="20" width="5.125" style="2" customWidth="1"/>
    <col min="21" max="21" width="9.625" style="2" customWidth="1"/>
    <col min="22" max="22" width="6" style="2" customWidth="1"/>
    <col min="23" max="24" width="8.125" style="2" customWidth="1"/>
    <col min="25" max="25" width="4.625" style="1" customWidth="1"/>
    <col min="26" max="26" width="8.5" style="2" customWidth="1"/>
    <col min="27" max="27" width="7.25" style="2" customWidth="1"/>
    <col min="28" max="28" width="5.125" style="2" customWidth="1"/>
    <col min="29" max="29" width="7.25" style="2" customWidth="1"/>
    <col min="30" max="30" width="5" style="2" customWidth="1"/>
    <col min="31" max="32" width="7.25" style="2" customWidth="1"/>
    <col min="33" max="16384" width="9" style="2"/>
  </cols>
  <sheetData>
    <row r="1" spans="1:32" ht="12" customHeight="1">
      <c r="A1" s="110" t="s">
        <v>140</v>
      </c>
      <c r="B1" s="111"/>
      <c r="C1" s="111"/>
      <c r="D1" s="111"/>
      <c r="E1" s="111"/>
      <c r="F1" s="111"/>
      <c r="G1" s="89"/>
      <c r="H1" s="113" t="s">
        <v>169</v>
      </c>
      <c r="I1" s="115">
        <v>4</v>
      </c>
      <c r="J1" s="117" t="s">
        <v>179</v>
      </c>
      <c r="K1" s="117"/>
      <c r="L1" s="117"/>
      <c r="M1" s="117"/>
      <c r="N1" s="117"/>
      <c r="O1" s="117"/>
      <c r="P1" s="87"/>
      <c r="Q1" s="87"/>
      <c r="R1" s="87"/>
      <c r="S1" s="87"/>
      <c r="T1" s="87"/>
      <c r="U1" s="119" t="s">
        <v>181</v>
      </c>
      <c r="V1" s="119"/>
      <c r="W1" s="119"/>
      <c r="X1" s="119"/>
    </row>
    <row r="2" spans="1:32" ht="12" customHeight="1">
      <c r="A2" s="112"/>
      <c r="B2" s="112"/>
      <c r="C2" s="112"/>
      <c r="D2" s="112"/>
      <c r="E2" s="112"/>
      <c r="F2" s="112"/>
      <c r="G2" s="90"/>
      <c r="H2" s="114"/>
      <c r="I2" s="116"/>
      <c r="J2" s="118"/>
      <c r="K2" s="118"/>
      <c r="L2" s="118"/>
      <c r="M2" s="118"/>
      <c r="N2" s="118"/>
      <c r="O2" s="118"/>
      <c r="P2" s="88"/>
      <c r="Q2" s="88"/>
      <c r="R2" s="88"/>
      <c r="S2" s="88"/>
      <c r="T2" s="88"/>
      <c r="U2" s="120"/>
      <c r="V2" s="120"/>
      <c r="W2" s="120"/>
      <c r="X2" s="120"/>
    </row>
    <row r="3" spans="1:32" ht="12" customHeight="1">
      <c r="A3" s="101" t="s">
        <v>4</v>
      </c>
      <c r="B3" s="97" t="s">
        <v>0</v>
      </c>
      <c r="C3" s="97" t="s">
        <v>1</v>
      </c>
      <c r="D3" s="97" t="s">
        <v>37</v>
      </c>
      <c r="E3" s="99" t="s">
        <v>38</v>
      </c>
      <c r="F3" s="99"/>
      <c r="G3" s="99"/>
      <c r="H3" s="100"/>
      <c r="I3" s="101" t="s">
        <v>4</v>
      </c>
      <c r="J3" s="97" t="s">
        <v>0</v>
      </c>
      <c r="K3" s="97" t="s">
        <v>1</v>
      </c>
      <c r="L3" s="97" t="s">
        <v>37</v>
      </c>
      <c r="M3" s="99" t="s">
        <v>38</v>
      </c>
      <c r="N3" s="99"/>
      <c r="O3" s="99"/>
      <c r="P3" s="100"/>
      <c r="Q3" s="101" t="s">
        <v>4</v>
      </c>
      <c r="R3" s="97" t="s">
        <v>0</v>
      </c>
      <c r="S3" s="97" t="s">
        <v>1</v>
      </c>
      <c r="T3" s="97" t="s">
        <v>37</v>
      </c>
      <c r="U3" s="99" t="s">
        <v>38</v>
      </c>
      <c r="V3" s="99"/>
      <c r="W3" s="99"/>
      <c r="X3" s="100"/>
      <c r="Y3" s="3"/>
      <c r="Z3" s="4"/>
      <c r="AA3" s="4"/>
      <c r="AB3" s="4"/>
      <c r="AC3" s="5"/>
      <c r="AD3" s="5"/>
      <c r="AE3" s="5"/>
      <c r="AF3" s="5"/>
    </row>
    <row r="4" spans="1:32" ht="12" customHeight="1">
      <c r="A4" s="101"/>
      <c r="B4" s="97"/>
      <c r="C4" s="97"/>
      <c r="D4" s="98"/>
      <c r="E4" s="6" t="s">
        <v>39</v>
      </c>
      <c r="F4" s="6" t="s">
        <v>37</v>
      </c>
      <c r="G4" s="6" t="s">
        <v>2</v>
      </c>
      <c r="H4" s="7" t="s">
        <v>3</v>
      </c>
      <c r="I4" s="101"/>
      <c r="J4" s="97"/>
      <c r="K4" s="97"/>
      <c r="L4" s="98"/>
      <c r="M4" s="8" t="s">
        <v>39</v>
      </c>
      <c r="N4" s="6" t="s">
        <v>37</v>
      </c>
      <c r="O4" s="6" t="s">
        <v>2</v>
      </c>
      <c r="P4" s="7" t="s">
        <v>3</v>
      </c>
      <c r="Q4" s="101"/>
      <c r="R4" s="97"/>
      <c r="S4" s="97"/>
      <c r="T4" s="98"/>
      <c r="U4" s="6" t="s">
        <v>39</v>
      </c>
      <c r="V4" s="6" t="s">
        <v>37</v>
      </c>
      <c r="W4" s="6" t="s">
        <v>2</v>
      </c>
      <c r="X4" s="7" t="s">
        <v>3</v>
      </c>
      <c r="Y4" s="3"/>
      <c r="Z4" s="4"/>
      <c r="AA4" s="4"/>
      <c r="AB4" s="9"/>
      <c r="AC4" s="5"/>
      <c r="AD4" s="5"/>
      <c r="AE4" s="5"/>
      <c r="AF4" s="5"/>
    </row>
    <row r="5" spans="1:32" ht="12" customHeight="1">
      <c r="A5" s="10" t="s">
        <v>5</v>
      </c>
      <c r="B5" s="102" t="s">
        <v>42</v>
      </c>
      <c r="C5" s="104">
        <f>SUM(C7:C16)</f>
        <v>8009</v>
      </c>
      <c r="D5" s="104">
        <f>SUM(D7:D16)</f>
        <v>11</v>
      </c>
      <c r="E5" s="104">
        <f>SUM(G5:H6)</f>
        <v>19895</v>
      </c>
      <c r="F5" s="104">
        <f>SUM(F7:F16)</f>
        <v>-14</v>
      </c>
      <c r="G5" s="106">
        <f>SUM(G7:G16)</f>
        <v>9673</v>
      </c>
      <c r="H5" s="108">
        <f>SUM(H7:H16)</f>
        <v>10222</v>
      </c>
      <c r="I5" s="11"/>
      <c r="J5" s="12" t="s">
        <v>141</v>
      </c>
      <c r="K5" s="13">
        <f>SUM(K6:K14)</f>
        <v>989</v>
      </c>
      <c r="L5" s="13">
        <f t="shared" ref="L5:P5" si="0">SUM(L6:L14)</f>
        <v>2</v>
      </c>
      <c r="M5" s="13">
        <f>SUM(O5:P5)</f>
        <v>2651</v>
      </c>
      <c r="N5" s="13">
        <f>SUM(N6:N14)</f>
        <v>-4</v>
      </c>
      <c r="O5" s="13">
        <f t="shared" si="0"/>
        <v>1292</v>
      </c>
      <c r="P5" s="13">
        <f t="shared" si="0"/>
        <v>1359</v>
      </c>
      <c r="Q5" s="14"/>
      <c r="R5" s="12" t="s">
        <v>142</v>
      </c>
      <c r="S5" s="13">
        <f>SUM(S6:S17)</f>
        <v>1081</v>
      </c>
      <c r="T5" s="13">
        <f t="shared" ref="T5:X5" si="1">SUM(T6:T17)</f>
        <v>-4</v>
      </c>
      <c r="U5" s="13">
        <f>SUM(W5:X5)</f>
        <v>2695</v>
      </c>
      <c r="V5" s="13">
        <f t="shared" si="1"/>
        <v>-7</v>
      </c>
      <c r="W5" s="13">
        <f t="shared" si="1"/>
        <v>1296</v>
      </c>
      <c r="X5" s="84">
        <f t="shared" si="1"/>
        <v>1399</v>
      </c>
      <c r="Y5" s="2"/>
    </row>
    <row r="6" spans="1:32" ht="12" customHeight="1">
      <c r="A6" s="15" t="s">
        <v>168</v>
      </c>
      <c r="B6" s="103"/>
      <c r="C6" s="105"/>
      <c r="D6" s="105"/>
      <c r="E6" s="105"/>
      <c r="F6" s="105"/>
      <c r="G6" s="107"/>
      <c r="H6" s="109"/>
      <c r="I6" s="16">
        <v>201</v>
      </c>
      <c r="J6" s="17" t="s">
        <v>43</v>
      </c>
      <c r="K6" s="18">
        <v>21</v>
      </c>
      <c r="L6" s="19">
        <v>0</v>
      </c>
      <c r="M6" s="18">
        <f>SUM(O6:P6)</f>
        <v>54</v>
      </c>
      <c r="N6" s="18">
        <v>0</v>
      </c>
      <c r="O6" s="20">
        <v>26</v>
      </c>
      <c r="P6" s="18">
        <v>28</v>
      </c>
      <c r="Q6" s="16">
        <v>701</v>
      </c>
      <c r="R6" s="17" t="s">
        <v>44</v>
      </c>
      <c r="S6" s="18">
        <v>14</v>
      </c>
      <c r="T6" s="19">
        <v>0</v>
      </c>
      <c r="U6" s="18">
        <f>SUM(W6:X6)</f>
        <v>50</v>
      </c>
      <c r="V6" s="18">
        <v>0</v>
      </c>
      <c r="W6" s="20">
        <v>26</v>
      </c>
      <c r="X6" s="21">
        <v>24</v>
      </c>
      <c r="Y6" s="2"/>
    </row>
    <row r="7" spans="1:32" ht="12.75" customHeight="1">
      <c r="A7" s="22" t="s">
        <v>170</v>
      </c>
      <c r="B7" s="23" t="s">
        <v>143</v>
      </c>
      <c r="C7" s="24">
        <f>C19</f>
        <v>2709</v>
      </c>
      <c r="D7" s="24">
        <f>D19</f>
        <v>12</v>
      </c>
      <c r="E7" s="24">
        <f>SUM(G7:H7)</f>
        <v>6278</v>
      </c>
      <c r="F7" s="24">
        <f>F19</f>
        <v>9</v>
      </c>
      <c r="G7" s="24">
        <f>G19</f>
        <v>3014</v>
      </c>
      <c r="H7" s="24">
        <f>H19</f>
        <v>3264</v>
      </c>
      <c r="I7" s="16">
        <v>202</v>
      </c>
      <c r="J7" s="17" t="s">
        <v>45</v>
      </c>
      <c r="K7" s="18">
        <v>47</v>
      </c>
      <c r="L7" s="19">
        <v>3</v>
      </c>
      <c r="M7" s="18">
        <f t="shared" ref="M7:M14" si="2">SUM(O7:P7)</f>
        <v>135</v>
      </c>
      <c r="N7" s="18">
        <v>2</v>
      </c>
      <c r="O7" s="20">
        <v>74</v>
      </c>
      <c r="P7" s="18">
        <v>61</v>
      </c>
      <c r="Q7" s="16">
        <v>702</v>
      </c>
      <c r="R7" s="17" t="s">
        <v>46</v>
      </c>
      <c r="S7" s="18">
        <v>62</v>
      </c>
      <c r="T7" s="19">
        <v>-4</v>
      </c>
      <c r="U7" s="18">
        <f t="shared" ref="U7:U17" si="3">SUM(W7:X7)</f>
        <v>161</v>
      </c>
      <c r="V7" s="18">
        <v>-3</v>
      </c>
      <c r="W7" s="20">
        <v>87</v>
      </c>
      <c r="X7" s="21">
        <v>74</v>
      </c>
      <c r="Y7" s="2"/>
    </row>
    <row r="8" spans="1:32" ht="12.75" customHeight="1">
      <c r="A8" s="25" t="s">
        <v>171</v>
      </c>
      <c r="B8" s="17" t="s">
        <v>144</v>
      </c>
      <c r="C8" s="18">
        <f>C46</f>
        <v>813</v>
      </c>
      <c r="D8" s="18">
        <f>D46</f>
        <v>4</v>
      </c>
      <c r="E8" s="24">
        <f t="shared" ref="E8:E16" si="4">SUM(G8:H8)</f>
        <v>2183</v>
      </c>
      <c r="F8" s="18">
        <f>F46</f>
        <v>1</v>
      </c>
      <c r="G8" s="18">
        <f>G46</f>
        <v>1058</v>
      </c>
      <c r="H8" s="18">
        <f>H46</f>
        <v>1125</v>
      </c>
      <c r="I8" s="16">
        <v>203</v>
      </c>
      <c r="J8" s="17" t="s">
        <v>47</v>
      </c>
      <c r="K8" s="18">
        <v>25</v>
      </c>
      <c r="L8" s="19">
        <v>0</v>
      </c>
      <c r="M8" s="18">
        <f t="shared" si="2"/>
        <v>61</v>
      </c>
      <c r="N8" s="18">
        <v>0</v>
      </c>
      <c r="O8" s="20">
        <v>24</v>
      </c>
      <c r="P8" s="18">
        <v>37</v>
      </c>
      <c r="Q8" s="16">
        <v>703</v>
      </c>
      <c r="R8" s="17" t="s">
        <v>48</v>
      </c>
      <c r="S8" s="18">
        <v>129</v>
      </c>
      <c r="T8" s="19">
        <v>0</v>
      </c>
      <c r="U8" s="18">
        <f t="shared" si="3"/>
        <v>293</v>
      </c>
      <c r="V8" s="18">
        <v>0</v>
      </c>
      <c r="W8" s="20">
        <v>139</v>
      </c>
      <c r="X8" s="21">
        <v>154</v>
      </c>
      <c r="Y8" s="2"/>
    </row>
    <row r="9" spans="1:32" ht="12.75" customHeight="1">
      <c r="A9" s="25" t="s">
        <v>172</v>
      </c>
      <c r="B9" s="17" t="s">
        <v>145</v>
      </c>
      <c r="C9" s="18">
        <f>K5</f>
        <v>989</v>
      </c>
      <c r="D9" s="18">
        <f>L5</f>
        <v>2</v>
      </c>
      <c r="E9" s="24">
        <f t="shared" si="4"/>
        <v>2651</v>
      </c>
      <c r="F9" s="18">
        <f>N5</f>
        <v>-4</v>
      </c>
      <c r="G9" s="18">
        <f>O5</f>
        <v>1292</v>
      </c>
      <c r="H9" s="18">
        <f>P5</f>
        <v>1359</v>
      </c>
      <c r="I9" s="16">
        <v>204</v>
      </c>
      <c r="J9" s="17" t="s">
        <v>49</v>
      </c>
      <c r="K9" s="18">
        <v>94</v>
      </c>
      <c r="L9" s="19">
        <v>-1</v>
      </c>
      <c r="M9" s="18">
        <f t="shared" si="2"/>
        <v>228</v>
      </c>
      <c r="N9" s="18">
        <v>-1</v>
      </c>
      <c r="O9" s="20">
        <v>112</v>
      </c>
      <c r="P9" s="18">
        <v>116</v>
      </c>
      <c r="Q9" s="16">
        <v>704</v>
      </c>
      <c r="R9" s="17" t="s">
        <v>50</v>
      </c>
      <c r="S9" s="18">
        <v>40</v>
      </c>
      <c r="T9" s="19">
        <v>0</v>
      </c>
      <c r="U9" s="18">
        <f t="shared" si="3"/>
        <v>91</v>
      </c>
      <c r="V9" s="18">
        <v>0</v>
      </c>
      <c r="W9" s="20">
        <v>42</v>
      </c>
      <c r="X9" s="21">
        <v>49</v>
      </c>
      <c r="Y9" s="2"/>
    </row>
    <row r="10" spans="1:32" ht="12.75" customHeight="1">
      <c r="A10" s="25" t="s">
        <v>173</v>
      </c>
      <c r="B10" s="17" t="s">
        <v>146</v>
      </c>
      <c r="C10" s="18">
        <f>K17</f>
        <v>629</v>
      </c>
      <c r="D10" s="18">
        <f>L17</f>
        <v>-1</v>
      </c>
      <c r="E10" s="24">
        <f t="shared" si="4"/>
        <v>1623</v>
      </c>
      <c r="F10" s="18">
        <f>N17</f>
        <v>0</v>
      </c>
      <c r="G10" s="18">
        <f>O17</f>
        <v>801</v>
      </c>
      <c r="H10" s="18">
        <f>P17</f>
        <v>822</v>
      </c>
      <c r="I10" s="16">
        <v>205</v>
      </c>
      <c r="J10" s="17" t="s">
        <v>51</v>
      </c>
      <c r="K10" s="18">
        <v>206</v>
      </c>
      <c r="L10" s="19">
        <v>1</v>
      </c>
      <c r="M10" s="18">
        <f t="shared" si="2"/>
        <v>516</v>
      </c>
      <c r="N10" s="18">
        <v>-1</v>
      </c>
      <c r="O10" s="20">
        <v>261</v>
      </c>
      <c r="P10" s="18">
        <v>255</v>
      </c>
      <c r="Q10" s="16">
        <v>705</v>
      </c>
      <c r="R10" s="17" t="s">
        <v>52</v>
      </c>
      <c r="S10" s="18">
        <v>54</v>
      </c>
      <c r="T10" s="19">
        <v>0</v>
      </c>
      <c r="U10" s="18">
        <f t="shared" si="3"/>
        <v>168</v>
      </c>
      <c r="V10" s="18">
        <v>-1</v>
      </c>
      <c r="W10" s="20">
        <v>81</v>
      </c>
      <c r="X10" s="21">
        <v>87</v>
      </c>
      <c r="Y10" s="2"/>
    </row>
    <row r="11" spans="1:32" ht="12.75" customHeight="1">
      <c r="A11" s="25" t="s">
        <v>173</v>
      </c>
      <c r="B11" s="17" t="s">
        <v>147</v>
      </c>
      <c r="C11" s="18">
        <f>K31</f>
        <v>391</v>
      </c>
      <c r="D11" s="18">
        <f>L31</f>
        <v>-2</v>
      </c>
      <c r="E11" s="24">
        <f t="shared" si="4"/>
        <v>1105</v>
      </c>
      <c r="F11" s="18">
        <f>N31</f>
        <v>-1</v>
      </c>
      <c r="G11" s="18">
        <f>O31</f>
        <v>551</v>
      </c>
      <c r="H11" s="18">
        <f>P31</f>
        <v>554</v>
      </c>
      <c r="I11" s="16">
        <v>206</v>
      </c>
      <c r="J11" s="17" t="s">
        <v>53</v>
      </c>
      <c r="K11" s="18">
        <v>256</v>
      </c>
      <c r="L11" s="19">
        <v>0</v>
      </c>
      <c r="M11" s="18">
        <f>SUM(O11:P11)</f>
        <v>680</v>
      </c>
      <c r="N11" s="18">
        <v>0</v>
      </c>
      <c r="O11" s="20">
        <v>321</v>
      </c>
      <c r="P11" s="18">
        <v>359</v>
      </c>
      <c r="Q11" s="16">
        <v>706</v>
      </c>
      <c r="R11" s="17" t="s">
        <v>54</v>
      </c>
      <c r="S11" s="18">
        <v>152</v>
      </c>
      <c r="T11" s="19">
        <v>0</v>
      </c>
      <c r="U11" s="18">
        <f t="shared" si="3"/>
        <v>409</v>
      </c>
      <c r="V11" s="18">
        <v>1</v>
      </c>
      <c r="W11" s="20">
        <v>199</v>
      </c>
      <c r="X11" s="21">
        <v>210</v>
      </c>
      <c r="Y11" s="2"/>
    </row>
    <row r="12" spans="1:32" ht="12.75" customHeight="1">
      <c r="A12" s="25" t="s">
        <v>174</v>
      </c>
      <c r="B12" s="17" t="s">
        <v>148</v>
      </c>
      <c r="C12" s="18">
        <f>K45</f>
        <v>36</v>
      </c>
      <c r="D12" s="18">
        <f>L45</f>
        <v>1</v>
      </c>
      <c r="E12" s="24">
        <f t="shared" si="4"/>
        <v>58</v>
      </c>
      <c r="F12" s="18">
        <f>N45</f>
        <v>2</v>
      </c>
      <c r="G12" s="18">
        <f>O45</f>
        <v>29</v>
      </c>
      <c r="H12" s="18">
        <f>P45</f>
        <v>29</v>
      </c>
      <c r="I12" s="16">
        <v>207</v>
      </c>
      <c r="J12" s="17" t="s">
        <v>55</v>
      </c>
      <c r="K12" s="18">
        <v>77</v>
      </c>
      <c r="L12" s="19">
        <v>0</v>
      </c>
      <c r="M12" s="18">
        <f t="shared" si="2"/>
        <v>232</v>
      </c>
      <c r="N12" s="18">
        <v>0</v>
      </c>
      <c r="O12" s="20">
        <v>113</v>
      </c>
      <c r="P12" s="18">
        <v>119</v>
      </c>
      <c r="Q12" s="16">
        <v>707</v>
      </c>
      <c r="R12" s="17" t="s">
        <v>56</v>
      </c>
      <c r="S12" s="18">
        <v>170</v>
      </c>
      <c r="T12" s="19">
        <v>-1</v>
      </c>
      <c r="U12" s="18">
        <f t="shared" si="3"/>
        <v>216</v>
      </c>
      <c r="V12" s="18">
        <v>-1</v>
      </c>
      <c r="W12" s="20">
        <v>71</v>
      </c>
      <c r="X12" s="21">
        <v>145</v>
      </c>
      <c r="Y12" s="2"/>
    </row>
    <row r="13" spans="1:32" ht="12.75" customHeight="1">
      <c r="A13" s="25" t="s">
        <v>175</v>
      </c>
      <c r="B13" s="17" t="s">
        <v>149</v>
      </c>
      <c r="C13" s="18">
        <f>K52</f>
        <v>292</v>
      </c>
      <c r="D13" s="18">
        <f>L52</f>
        <v>-2</v>
      </c>
      <c r="E13" s="24">
        <f t="shared" si="4"/>
        <v>780</v>
      </c>
      <c r="F13" s="18">
        <f>N52</f>
        <v>-8</v>
      </c>
      <c r="G13" s="18">
        <f>O52</f>
        <v>391</v>
      </c>
      <c r="H13" s="18">
        <f>P52</f>
        <v>389</v>
      </c>
      <c r="I13" s="16">
        <v>208</v>
      </c>
      <c r="J13" s="17" t="s">
        <v>57</v>
      </c>
      <c r="K13" s="18">
        <v>140</v>
      </c>
      <c r="L13" s="19">
        <v>0</v>
      </c>
      <c r="M13" s="18">
        <f t="shared" si="2"/>
        <v>385</v>
      </c>
      <c r="N13" s="18">
        <v>-3</v>
      </c>
      <c r="O13" s="20">
        <v>185</v>
      </c>
      <c r="P13" s="18">
        <v>200</v>
      </c>
      <c r="Q13" s="16">
        <v>708</v>
      </c>
      <c r="R13" s="17" t="s">
        <v>58</v>
      </c>
      <c r="S13" s="18">
        <v>36</v>
      </c>
      <c r="T13" s="19">
        <v>0</v>
      </c>
      <c r="U13" s="18">
        <f t="shared" si="3"/>
        <v>97</v>
      </c>
      <c r="V13" s="18">
        <v>0</v>
      </c>
      <c r="W13" s="20">
        <v>50</v>
      </c>
      <c r="X13" s="21">
        <v>47</v>
      </c>
      <c r="Y13" s="2"/>
    </row>
    <row r="14" spans="1:32" ht="12.75" customHeight="1">
      <c r="A14" s="25" t="s">
        <v>176</v>
      </c>
      <c r="B14" s="17" t="s">
        <v>150</v>
      </c>
      <c r="C14" s="18">
        <f>S5</f>
        <v>1081</v>
      </c>
      <c r="D14" s="18">
        <f>T5</f>
        <v>-4</v>
      </c>
      <c r="E14" s="24">
        <f t="shared" si="4"/>
        <v>2695</v>
      </c>
      <c r="F14" s="18">
        <f>V5</f>
        <v>-7</v>
      </c>
      <c r="G14" s="18">
        <f>W5</f>
        <v>1296</v>
      </c>
      <c r="H14" s="18">
        <f>X5</f>
        <v>1399</v>
      </c>
      <c r="I14" s="16">
        <v>209</v>
      </c>
      <c r="J14" s="17" t="s">
        <v>59</v>
      </c>
      <c r="K14" s="18">
        <v>123</v>
      </c>
      <c r="L14" s="19">
        <v>-1</v>
      </c>
      <c r="M14" s="18">
        <f t="shared" si="2"/>
        <v>360</v>
      </c>
      <c r="N14" s="18">
        <v>-1</v>
      </c>
      <c r="O14" s="20">
        <v>176</v>
      </c>
      <c r="P14" s="18">
        <v>184</v>
      </c>
      <c r="Q14" s="16">
        <v>709</v>
      </c>
      <c r="R14" s="17" t="s">
        <v>60</v>
      </c>
      <c r="S14" s="18">
        <v>83</v>
      </c>
      <c r="T14" s="19">
        <v>0</v>
      </c>
      <c r="U14" s="18">
        <f t="shared" si="3"/>
        <v>258</v>
      </c>
      <c r="V14" s="18">
        <v>0</v>
      </c>
      <c r="W14" s="20">
        <v>129</v>
      </c>
      <c r="X14" s="21">
        <v>129</v>
      </c>
      <c r="Y14" s="2"/>
    </row>
    <row r="15" spans="1:32" ht="12.75" customHeight="1">
      <c r="A15" s="25" t="s">
        <v>176</v>
      </c>
      <c r="B15" s="17" t="s">
        <v>151</v>
      </c>
      <c r="C15" s="18">
        <f>S20</f>
        <v>700</v>
      </c>
      <c r="D15" s="18">
        <f>T20</f>
        <v>-3</v>
      </c>
      <c r="E15" s="24">
        <f>SUM(G15:H15)</f>
        <v>1742</v>
      </c>
      <c r="F15" s="18">
        <f>V20</f>
        <v>-6</v>
      </c>
      <c r="G15" s="18">
        <f>W20</f>
        <v>857</v>
      </c>
      <c r="H15" s="18">
        <f>X20</f>
        <v>885</v>
      </c>
      <c r="I15" s="26"/>
      <c r="J15" s="27"/>
      <c r="K15" s="19"/>
      <c r="L15" s="19"/>
      <c r="M15" s="19"/>
      <c r="N15" s="19"/>
      <c r="O15" s="19"/>
      <c r="P15" s="19"/>
      <c r="Q15" s="16">
        <v>710</v>
      </c>
      <c r="R15" s="17" t="s">
        <v>61</v>
      </c>
      <c r="S15" s="18">
        <v>49</v>
      </c>
      <c r="T15" s="19">
        <v>0</v>
      </c>
      <c r="U15" s="18">
        <f t="shared" si="3"/>
        <v>148</v>
      </c>
      <c r="V15" s="18">
        <v>-1</v>
      </c>
      <c r="W15" s="20">
        <v>76</v>
      </c>
      <c r="X15" s="21">
        <v>72</v>
      </c>
      <c r="Y15" s="2"/>
    </row>
    <row r="16" spans="1:32" ht="12.75" customHeight="1">
      <c r="A16" s="29" t="s">
        <v>177</v>
      </c>
      <c r="B16" s="30" t="s">
        <v>152</v>
      </c>
      <c r="C16" s="31">
        <f>S35</f>
        <v>369</v>
      </c>
      <c r="D16" s="31">
        <f>T35</f>
        <v>4</v>
      </c>
      <c r="E16" s="31">
        <f t="shared" si="4"/>
        <v>780</v>
      </c>
      <c r="F16" s="31">
        <f>V35</f>
        <v>0</v>
      </c>
      <c r="G16" s="31">
        <f>W35</f>
        <v>384</v>
      </c>
      <c r="H16" s="31">
        <f>X35</f>
        <v>396</v>
      </c>
      <c r="I16" s="32"/>
      <c r="J16" s="33"/>
      <c r="K16" s="34"/>
      <c r="L16" s="34"/>
      <c r="M16" s="34"/>
      <c r="N16" s="34"/>
      <c r="O16" s="34"/>
      <c r="P16" s="35"/>
      <c r="Q16" s="16">
        <v>711</v>
      </c>
      <c r="R16" s="17" t="s">
        <v>62</v>
      </c>
      <c r="S16" s="18">
        <v>116</v>
      </c>
      <c r="T16" s="19">
        <v>1</v>
      </c>
      <c r="U16" s="18">
        <f t="shared" si="3"/>
        <v>295</v>
      </c>
      <c r="V16" s="18">
        <v>0</v>
      </c>
      <c r="W16" s="20">
        <v>152</v>
      </c>
      <c r="X16" s="21">
        <v>143</v>
      </c>
      <c r="Y16" s="2"/>
    </row>
    <row r="17" spans="1:25" ht="12.75" customHeight="1">
      <c r="A17" s="36"/>
      <c r="B17" s="37"/>
      <c r="C17" s="24"/>
      <c r="D17" s="24"/>
      <c r="E17" s="24"/>
      <c r="F17" s="24"/>
      <c r="G17" s="24"/>
      <c r="H17" s="38"/>
      <c r="I17" s="14"/>
      <c r="J17" s="12" t="s">
        <v>153</v>
      </c>
      <c r="K17" s="13">
        <f>SUM(K18:K28)</f>
        <v>629</v>
      </c>
      <c r="L17" s="13">
        <f t="shared" ref="L17:P17" si="5">SUM(L18:L28)</f>
        <v>-1</v>
      </c>
      <c r="M17" s="13">
        <f>SUM(O17:P17)</f>
        <v>1623</v>
      </c>
      <c r="N17" s="13">
        <f>SUM(N18:N28)</f>
        <v>0</v>
      </c>
      <c r="O17" s="13">
        <f>SUM(O18:O28)</f>
        <v>801</v>
      </c>
      <c r="P17" s="13">
        <f t="shared" si="5"/>
        <v>822</v>
      </c>
      <c r="Q17" s="16">
        <v>712</v>
      </c>
      <c r="R17" s="17" t="s">
        <v>63</v>
      </c>
      <c r="S17" s="18">
        <v>176</v>
      </c>
      <c r="T17" s="19">
        <v>0</v>
      </c>
      <c r="U17" s="18">
        <f t="shared" si="3"/>
        <v>509</v>
      </c>
      <c r="V17" s="18">
        <v>-2</v>
      </c>
      <c r="W17" s="20">
        <v>244</v>
      </c>
      <c r="X17" s="21">
        <v>265</v>
      </c>
      <c r="Y17" s="2"/>
    </row>
    <row r="18" spans="1:25" ht="12.75" customHeight="1">
      <c r="A18" s="39"/>
      <c r="B18" s="40"/>
      <c r="C18" s="41"/>
      <c r="D18" s="41"/>
      <c r="E18" s="41"/>
      <c r="F18" s="41"/>
      <c r="G18" s="41"/>
      <c r="H18" s="42"/>
      <c r="I18" s="43">
        <v>301</v>
      </c>
      <c r="J18" s="17" t="s">
        <v>64</v>
      </c>
      <c r="K18" s="18">
        <v>41</v>
      </c>
      <c r="L18" s="19">
        <v>0</v>
      </c>
      <c r="M18" s="18">
        <f>SUM(O18:P18)</f>
        <v>102</v>
      </c>
      <c r="N18" s="18">
        <v>1</v>
      </c>
      <c r="O18" s="20">
        <v>51</v>
      </c>
      <c r="P18" s="18">
        <v>51</v>
      </c>
      <c r="Q18" s="44"/>
      <c r="R18" s="27"/>
      <c r="S18" s="19"/>
      <c r="T18" s="19"/>
      <c r="U18" s="19"/>
      <c r="V18" s="19"/>
      <c r="W18" s="19"/>
      <c r="X18" s="28"/>
      <c r="Y18" s="2"/>
    </row>
    <row r="19" spans="1:25" ht="12.75" customHeight="1">
      <c r="A19" s="45"/>
      <c r="B19" s="12" t="s">
        <v>154</v>
      </c>
      <c r="C19" s="13">
        <f>SUM(C20:C43)</f>
        <v>2709</v>
      </c>
      <c r="D19" s="13">
        <f t="shared" ref="D19:H19" si="6">SUM(D20:D43)</f>
        <v>12</v>
      </c>
      <c r="E19" s="13">
        <f>SUM(G19:H19)</f>
        <v>6278</v>
      </c>
      <c r="F19" s="13">
        <f t="shared" si="6"/>
        <v>9</v>
      </c>
      <c r="G19" s="13">
        <f>SUM(G20:G43)</f>
        <v>3014</v>
      </c>
      <c r="H19" s="85">
        <f t="shared" si="6"/>
        <v>3264</v>
      </c>
      <c r="I19" s="16">
        <v>302</v>
      </c>
      <c r="J19" s="17" t="s">
        <v>65</v>
      </c>
      <c r="K19" s="18">
        <v>68</v>
      </c>
      <c r="L19" s="19">
        <v>0</v>
      </c>
      <c r="M19" s="18">
        <f t="shared" ref="M19:M28" si="7">SUM(O19:P19)</f>
        <v>200</v>
      </c>
      <c r="N19" s="18">
        <v>0</v>
      </c>
      <c r="O19" s="20">
        <v>99</v>
      </c>
      <c r="P19" s="18">
        <v>101</v>
      </c>
      <c r="Q19" s="46"/>
      <c r="R19" s="33"/>
      <c r="S19" s="34"/>
      <c r="T19" s="34"/>
      <c r="U19" s="34"/>
      <c r="V19" s="34"/>
      <c r="W19" s="34"/>
      <c r="X19" s="35"/>
      <c r="Y19" s="2"/>
    </row>
    <row r="20" spans="1:25" ht="12.75" customHeight="1">
      <c r="A20" s="16" t="s">
        <v>6</v>
      </c>
      <c r="B20" s="17" t="s">
        <v>66</v>
      </c>
      <c r="C20" s="18">
        <v>88</v>
      </c>
      <c r="D20" s="19">
        <v>1</v>
      </c>
      <c r="E20" s="18">
        <f>SUM(G20:H20)</f>
        <v>187</v>
      </c>
      <c r="F20" s="18">
        <v>1</v>
      </c>
      <c r="G20" s="19">
        <v>66</v>
      </c>
      <c r="H20" s="28">
        <v>121</v>
      </c>
      <c r="I20" s="43">
        <v>303</v>
      </c>
      <c r="J20" s="17" t="s">
        <v>67</v>
      </c>
      <c r="K20" s="18">
        <v>58</v>
      </c>
      <c r="L20" s="19">
        <v>0</v>
      </c>
      <c r="M20" s="18">
        <f t="shared" si="7"/>
        <v>149</v>
      </c>
      <c r="N20" s="18">
        <v>0</v>
      </c>
      <c r="O20" s="20">
        <v>71</v>
      </c>
      <c r="P20" s="18">
        <v>78</v>
      </c>
      <c r="Q20" s="14"/>
      <c r="R20" s="12" t="s">
        <v>155</v>
      </c>
      <c r="S20" s="13">
        <f>SUM(S21:S32)</f>
        <v>700</v>
      </c>
      <c r="T20" s="13">
        <f t="shared" ref="T20:W20" si="8">SUM(T21:T32)</f>
        <v>-3</v>
      </c>
      <c r="U20" s="13">
        <f>SUM(W20:X20)</f>
        <v>1742</v>
      </c>
      <c r="V20" s="13">
        <f t="shared" si="8"/>
        <v>-6</v>
      </c>
      <c r="W20" s="13">
        <f t="shared" si="8"/>
        <v>857</v>
      </c>
      <c r="X20" s="84">
        <f>SUM(X21:X32)</f>
        <v>885</v>
      </c>
      <c r="Y20" s="2"/>
    </row>
    <row r="21" spans="1:25" ht="12.75" customHeight="1">
      <c r="A21" s="16" t="s">
        <v>7</v>
      </c>
      <c r="B21" s="17" t="s">
        <v>68</v>
      </c>
      <c r="C21" s="18">
        <v>376</v>
      </c>
      <c r="D21" s="19">
        <v>2</v>
      </c>
      <c r="E21" s="18">
        <f t="shared" ref="E21:E42" si="9">SUM(G21:H21)</f>
        <v>926</v>
      </c>
      <c r="F21" s="18">
        <v>4</v>
      </c>
      <c r="G21" s="19">
        <v>435</v>
      </c>
      <c r="H21" s="28">
        <v>491</v>
      </c>
      <c r="I21" s="43">
        <v>304</v>
      </c>
      <c r="J21" s="17" t="s">
        <v>69</v>
      </c>
      <c r="K21" s="18">
        <v>50</v>
      </c>
      <c r="L21" s="19">
        <v>0</v>
      </c>
      <c r="M21" s="18">
        <f t="shared" si="7"/>
        <v>125</v>
      </c>
      <c r="N21" s="18">
        <v>0</v>
      </c>
      <c r="O21" s="20">
        <v>65</v>
      </c>
      <c r="P21" s="18">
        <v>60</v>
      </c>
      <c r="Q21" s="16">
        <v>801</v>
      </c>
      <c r="R21" s="17" t="s">
        <v>70</v>
      </c>
      <c r="S21" s="18">
        <v>95</v>
      </c>
      <c r="T21" s="19">
        <v>0</v>
      </c>
      <c r="U21" s="18">
        <f>SUM(W21:X21)</f>
        <v>232</v>
      </c>
      <c r="V21" s="18">
        <v>0</v>
      </c>
      <c r="W21" s="20">
        <v>117</v>
      </c>
      <c r="X21" s="21">
        <v>115</v>
      </c>
      <c r="Y21" s="2"/>
    </row>
    <row r="22" spans="1:25">
      <c r="A22" s="16" t="s">
        <v>8</v>
      </c>
      <c r="B22" s="17" t="s">
        <v>180</v>
      </c>
      <c r="C22" s="18">
        <v>232</v>
      </c>
      <c r="D22" s="19">
        <v>0</v>
      </c>
      <c r="E22" s="18">
        <f t="shared" si="9"/>
        <v>522</v>
      </c>
      <c r="F22" s="18">
        <v>-2</v>
      </c>
      <c r="G22" s="19">
        <v>260</v>
      </c>
      <c r="H22" s="28">
        <v>262</v>
      </c>
      <c r="I22" s="43">
        <v>305</v>
      </c>
      <c r="J22" s="17" t="s">
        <v>71</v>
      </c>
      <c r="K22" s="18">
        <v>51</v>
      </c>
      <c r="L22" s="19">
        <v>0</v>
      </c>
      <c r="M22" s="18">
        <f t="shared" si="7"/>
        <v>123</v>
      </c>
      <c r="N22" s="18">
        <v>0</v>
      </c>
      <c r="O22" s="20">
        <v>67</v>
      </c>
      <c r="P22" s="18">
        <v>56</v>
      </c>
      <c r="Q22" s="16">
        <v>802</v>
      </c>
      <c r="R22" s="17" t="s">
        <v>72</v>
      </c>
      <c r="S22" s="18">
        <v>27</v>
      </c>
      <c r="T22" s="19">
        <v>0</v>
      </c>
      <c r="U22" s="18">
        <f t="shared" ref="U22:U32" si="10">SUM(W22:X22)</f>
        <v>65</v>
      </c>
      <c r="V22" s="18">
        <v>0</v>
      </c>
      <c r="W22" s="20">
        <v>33</v>
      </c>
      <c r="X22" s="21">
        <v>32</v>
      </c>
      <c r="Y22" s="2"/>
    </row>
    <row r="23" spans="1:25" ht="12.75" customHeight="1">
      <c r="A23" s="16" t="s">
        <v>9</v>
      </c>
      <c r="B23" s="17" t="s">
        <v>73</v>
      </c>
      <c r="C23" s="18">
        <v>54</v>
      </c>
      <c r="D23" s="19">
        <v>0</v>
      </c>
      <c r="E23" s="18">
        <f t="shared" si="9"/>
        <v>135</v>
      </c>
      <c r="F23" s="18">
        <v>0</v>
      </c>
      <c r="G23" s="19">
        <v>65</v>
      </c>
      <c r="H23" s="28">
        <v>70</v>
      </c>
      <c r="I23" s="43">
        <v>306</v>
      </c>
      <c r="J23" s="17" t="s">
        <v>74</v>
      </c>
      <c r="K23" s="18">
        <v>105</v>
      </c>
      <c r="L23" s="19">
        <v>0</v>
      </c>
      <c r="M23" s="18">
        <f t="shared" si="7"/>
        <v>301</v>
      </c>
      <c r="N23" s="18">
        <v>-1</v>
      </c>
      <c r="O23" s="20">
        <v>145</v>
      </c>
      <c r="P23" s="18">
        <v>156</v>
      </c>
      <c r="Q23" s="16">
        <v>803</v>
      </c>
      <c r="R23" s="17" t="s">
        <v>75</v>
      </c>
      <c r="S23" s="18">
        <v>36</v>
      </c>
      <c r="T23" s="19">
        <v>0</v>
      </c>
      <c r="U23" s="18">
        <f t="shared" si="10"/>
        <v>92</v>
      </c>
      <c r="V23" s="18">
        <v>0</v>
      </c>
      <c r="W23" s="20">
        <v>47</v>
      </c>
      <c r="X23" s="21">
        <v>45</v>
      </c>
      <c r="Y23" s="2"/>
    </row>
    <row r="24" spans="1:25" ht="12.75" customHeight="1">
      <c r="A24" s="16" t="s">
        <v>10</v>
      </c>
      <c r="B24" s="17" t="s">
        <v>76</v>
      </c>
      <c r="C24" s="18">
        <v>85</v>
      </c>
      <c r="D24" s="19">
        <v>0</v>
      </c>
      <c r="E24" s="18">
        <f t="shared" si="9"/>
        <v>164</v>
      </c>
      <c r="F24" s="18">
        <v>0</v>
      </c>
      <c r="G24" s="19">
        <v>72</v>
      </c>
      <c r="H24" s="28">
        <v>92</v>
      </c>
      <c r="I24" s="43">
        <v>307</v>
      </c>
      <c r="J24" s="17" t="s">
        <v>77</v>
      </c>
      <c r="K24" s="18">
        <v>59</v>
      </c>
      <c r="L24" s="19">
        <v>0</v>
      </c>
      <c r="M24" s="18">
        <f t="shared" si="7"/>
        <v>121</v>
      </c>
      <c r="N24" s="18">
        <v>0</v>
      </c>
      <c r="O24" s="20">
        <v>58</v>
      </c>
      <c r="P24" s="18">
        <v>63</v>
      </c>
      <c r="Q24" s="16">
        <v>804</v>
      </c>
      <c r="R24" s="17" t="s">
        <v>165</v>
      </c>
      <c r="S24" s="18">
        <v>18</v>
      </c>
      <c r="T24" s="19">
        <v>0</v>
      </c>
      <c r="U24" s="18">
        <f t="shared" si="10"/>
        <v>47</v>
      </c>
      <c r="V24" s="18">
        <v>0</v>
      </c>
      <c r="W24" s="20">
        <v>21</v>
      </c>
      <c r="X24" s="21">
        <v>26</v>
      </c>
      <c r="Y24" s="2"/>
    </row>
    <row r="25" spans="1:25" ht="12.75" customHeight="1">
      <c r="A25" s="16" t="s">
        <v>11</v>
      </c>
      <c r="B25" s="17" t="s">
        <v>78</v>
      </c>
      <c r="C25" s="18">
        <v>109</v>
      </c>
      <c r="D25" s="19">
        <v>2</v>
      </c>
      <c r="E25" s="18">
        <f t="shared" si="9"/>
        <v>228</v>
      </c>
      <c r="F25" s="18">
        <v>0</v>
      </c>
      <c r="G25" s="19">
        <v>109</v>
      </c>
      <c r="H25" s="28">
        <v>119</v>
      </c>
      <c r="I25" s="43">
        <v>308</v>
      </c>
      <c r="J25" s="17" t="s">
        <v>79</v>
      </c>
      <c r="K25" s="18">
        <v>29</v>
      </c>
      <c r="L25" s="19">
        <v>0</v>
      </c>
      <c r="M25" s="18">
        <f t="shared" si="7"/>
        <v>72</v>
      </c>
      <c r="N25" s="18">
        <v>0</v>
      </c>
      <c r="O25" s="20">
        <v>34</v>
      </c>
      <c r="P25" s="18">
        <v>38</v>
      </c>
      <c r="Q25" s="16">
        <v>805</v>
      </c>
      <c r="R25" s="17" t="s">
        <v>80</v>
      </c>
      <c r="S25" s="18">
        <v>47</v>
      </c>
      <c r="T25" s="19">
        <v>0</v>
      </c>
      <c r="U25" s="18">
        <f t="shared" si="10"/>
        <v>103</v>
      </c>
      <c r="V25" s="18">
        <v>0</v>
      </c>
      <c r="W25" s="20">
        <v>53</v>
      </c>
      <c r="X25" s="21">
        <v>50</v>
      </c>
      <c r="Y25" s="2"/>
    </row>
    <row r="26" spans="1:25" ht="12.75" customHeight="1">
      <c r="A26" s="16" t="s">
        <v>12</v>
      </c>
      <c r="B26" s="17" t="s">
        <v>81</v>
      </c>
      <c r="C26" s="18">
        <v>214</v>
      </c>
      <c r="D26" s="19">
        <v>-1</v>
      </c>
      <c r="E26" s="18">
        <f t="shared" si="9"/>
        <v>534</v>
      </c>
      <c r="F26" s="18">
        <v>-3</v>
      </c>
      <c r="G26" s="19">
        <v>259</v>
      </c>
      <c r="H26" s="28">
        <v>275</v>
      </c>
      <c r="I26" s="43">
        <v>309</v>
      </c>
      <c r="J26" s="17" t="s">
        <v>82</v>
      </c>
      <c r="K26" s="18">
        <v>14</v>
      </c>
      <c r="L26" s="19">
        <v>0</v>
      </c>
      <c r="M26" s="18">
        <f t="shared" si="7"/>
        <v>33</v>
      </c>
      <c r="N26" s="18">
        <v>0</v>
      </c>
      <c r="O26" s="20">
        <v>13</v>
      </c>
      <c r="P26" s="18">
        <v>20</v>
      </c>
      <c r="Q26" s="16">
        <v>806</v>
      </c>
      <c r="R26" s="17" t="s">
        <v>178</v>
      </c>
      <c r="S26" s="18">
        <v>30</v>
      </c>
      <c r="T26" s="19">
        <v>-1</v>
      </c>
      <c r="U26" s="18">
        <f t="shared" si="10"/>
        <v>75</v>
      </c>
      <c r="V26" s="18">
        <v>-5</v>
      </c>
      <c r="W26" s="20">
        <v>40</v>
      </c>
      <c r="X26" s="21">
        <v>35</v>
      </c>
      <c r="Y26" s="2"/>
    </row>
    <row r="27" spans="1:25" ht="12.75" customHeight="1">
      <c r="A27" s="16" t="s">
        <v>13</v>
      </c>
      <c r="B27" s="17" t="s">
        <v>83</v>
      </c>
      <c r="C27" s="18">
        <v>408</v>
      </c>
      <c r="D27" s="19">
        <v>0</v>
      </c>
      <c r="E27" s="18">
        <f t="shared" si="9"/>
        <v>1039</v>
      </c>
      <c r="F27" s="18">
        <v>2</v>
      </c>
      <c r="G27" s="19">
        <v>526</v>
      </c>
      <c r="H27" s="28">
        <v>513</v>
      </c>
      <c r="I27" s="43">
        <v>310</v>
      </c>
      <c r="J27" s="17" t="s">
        <v>84</v>
      </c>
      <c r="K27" s="18">
        <v>129</v>
      </c>
      <c r="L27" s="19">
        <v>0</v>
      </c>
      <c r="M27" s="18">
        <f t="shared" si="7"/>
        <v>337</v>
      </c>
      <c r="N27" s="18">
        <v>0</v>
      </c>
      <c r="O27" s="20">
        <v>167</v>
      </c>
      <c r="P27" s="18">
        <v>170</v>
      </c>
      <c r="Q27" s="16">
        <v>807</v>
      </c>
      <c r="R27" s="17" t="s">
        <v>85</v>
      </c>
      <c r="S27" s="18">
        <v>33</v>
      </c>
      <c r="T27" s="19">
        <v>0</v>
      </c>
      <c r="U27" s="18">
        <f t="shared" si="10"/>
        <v>99</v>
      </c>
      <c r="V27" s="18">
        <v>0</v>
      </c>
      <c r="W27" s="20">
        <v>44</v>
      </c>
      <c r="X27" s="21">
        <v>55</v>
      </c>
      <c r="Y27" s="2"/>
    </row>
    <row r="28" spans="1:25" ht="12.75" customHeight="1">
      <c r="A28" s="16" t="s">
        <v>14</v>
      </c>
      <c r="B28" s="17" t="s">
        <v>86</v>
      </c>
      <c r="C28" s="18">
        <v>33</v>
      </c>
      <c r="D28" s="19">
        <v>2</v>
      </c>
      <c r="E28" s="18">
        <f t="shared" si="9"/>
        <v>73</v>
      </c>
      <c r="F28" s="18">
        <v>2</v>
      </c>
      <c r="G28" s="19">
        <v>33</v>
      </c>
      <c r="H28" s="28">
        <v>40</v>
      </c>
      <c r="I28" s="43">
        <v>311</v>
      </c>
      <c r="J28" s="17" t="s">
        <v>87</v>
      </c>
      <c r="K28" s="18">
        <v>25</v>
      </c>
      <c r="L28" s="19">
        <v>-1</v>
      </c>
      <c r="M28" s="18">
        <f t="shared" si="7"/>
        <v>60</v>
      </c>
      <c r="N28" s="18">
        <v>0</v>
      </c>
      <c r="O28" s="20">
        <v>31</v>
      </c>
      <c r="P28" s="18">
        <v>29</v>
      </c>
      <c r="Q28" s="16">
        <v>808</v>
      </c>
      <c r="R28" s="17" t="s">
        <v>88</v>
      </c>
      <c r="S28" s="18">
        <v>58</v>
      </c>
      <c r="T28" s="19">
        <v>-1</v>
      </c>
      <c r="U28" s="18">
        <f t="shared" si="10"/>
        <v>147</v>
      </c>
      <c r="V28" s="18">
        <v>-1</v>
      </c>
      <c r="W28" s="20">
        <v>74</v>
      </c>
      <c r="X28" s="21">
        <v>73</v>
      </c>
      <c r="Y28" s="2"/>
    </row>
    <row r="29" spans="1:25" ht="12.75" customHeight="1">
      <c r="A29" s="16" t="s">
        <v>15</v>
      </c>
      <c r="B29" s="17" t="s">
        <v>89</v>
      </c>
      <c r="C29" s="18">
        <v>133</v>
      </c>
      <c r="D29" s="19">
        <v>2</v>
      </c>
      <c r="E29" s="18">
        <f>SUM(G29:H29)</f>
        <v>287</v>
      </c>
      <c r="F29" s="18">
        <v>4</v>
      </c>
      <c r="G29" s="19">
        <v>136</v>
      </c>
      <c r="H29" s="28">
        <v>151</v>
      </c>
      <c r="I29" s="47"/>
      <c r="J29" s="27"/>
      <c r="K29" s="19"/>
      <c r="L29" s="19"/>
      <c r="M29" s="19"/>
      <c r="N29" s="19"/>
      <c r="O29" s="19"/>
      <c r="P29" s="28"/>
      <c r="Q29" s="16">
        <v>809</v>
      </c>
      <c r="R29" s="17" t="s">
        <v>90</v>
      </c>
      <c r="S29" s="18">
        <v>59</v>
      </c>
      <c r="T29" s="19">
        <v>0</v>
      </c>
      <c r="U29" s="18">
        <f t="shared" si="10"/>
        <v>149</v>
      </c>
      <c r="V29" s="18">
        <v>0</v>
      </c>
      <c r="W29" s="20">
        <v>74</v>
      </c>
      <c r="X29" s="21">
        <v>75</v>
      </c>
      <c r="Y29" s="2"/>
    </row>
    <row r="30" spans="1:25" ht="12.75" customHeight="1">
      <c r="A30" s="16" t="s">
        <v>16</v>
      </c>
      <c r="B30" s="17" t="s">
        <v>91</v>
      </c>
      <c r="C30" s="18">
        <v>61</v>
      </c>
      <c r="D30" s="19">
        <v>-1</v>
      </c>
      <c r="E30" s="18">
        <f t="shared" si="9"/>
        <v>149</v>
      </c>
      <c r="F30" s="18">
        <v>-3</v>
      </c>
      <c r="G30" s="19">
        <v>72</v>
      </c>
      <c r="H30" s="28">
        <v>77</v>
      </c>
      <c r="I30" s="48"/>
      <c r="J30" s="33"/>
      <c r="K30" s="34"/>
      <c r="L30" s="34"/>
      <c r="M30" s="34"/>
      <c r="N30" s="34"/>
      <c r="O30" s="34"/>
      <c r="P30" s="35"/>
      <c r="Q30" s="16">
        <v>810</v>
      </c>
      <c r="R30" s="17" t="s">
        <v>92</v>
      </c>
      <c r="S30" s="18">
        <v>29</v>
      </c>
      <c r="T30" s="19">
        <v>0</v>
      </c>
      <c r="U30" s="18">
        <f t="shared" si="10"/>
        <v>78</v>
      </c>
      <c r="V30" s="18">
        <v>0</v>
      </c>
      <c r="W30" s="20">
        <v>36</v>
      </c>
      <c r="X30" s="21">
        <v>42</v>
      </c>
      <c r="Y30" s="2"/>
    </row>
    <row r="31" spans="1:25" ht="12.75" customHeight="1">
      <c r="A31" s="16" t="s">
        <v>17</v>
      </c>
      <c r="B31" s="17" t="s">
        <v>93</v>
      </c>
      <c r="C31" s="18">
        <v>184</v>
      </c>
      <c r="D31" s="19">
        <v>0</v>
      </c>
      <c r="E31" s="18">
        <f t="shared" si="9"/>
        <v>409</v>
      </c>
      <c r="F31" s="18">
        <v>-2</v>
      </c>
      <c r="G31" s="19">
        <v>183</v>
      </c>
      <c r="H31" s="28">
        <v>226</v>
      </c>
      <c r="I31" s="14"/>
      <c r="J31" s="12" t="s">
        <v>156</v>
      </c>
      <c r="K31" s="13">
        <f>SUM(K32:K42)</f>
        <v>391</v>
      </c>
      <c r="L31" s="13">
        <f t="shared" ref="L31:P31" si="11">SUM(L32:L42)</f>
        <v>-2</v>
      </c>
      <c r="M31" s="13">
        <f>SUM(O31:P31)</f>
        <v>1105</v>
      </c>
      <c r="N31" s="13">
        <f t="shared" si="11"/>
        <v>-1</v>
      </c>
      <c r="O31" s="13">
        <f>SUM(O32:O42)</f>
        <v>551</v>
      </c>
      <c r="P31" s="13">
        <f t="shared" si="11"/>
        <v>554</v>
      </c>
      <c r="Q31" s="16">
        <v>811</v>
      </c>
      <c r="R31" s="17" t="s">
        <v>94</v>
      </c>
      <c r="S31" s="18">
        <v>109</v>
      </c>
      <c r="T31" s="19">
        <v>1</v>
      </c>
      <c r="U31" s="18">
        <f t="shared" si="10"/>
        <v>251</v>
      </c>
      <c r="V31" s="18">
        <v>5</v>
      </c>
      <c r="W31" s="20">
        <v>117</v>
      </c>
      <c r="X31" s="21">
        <v>134</v>
      </c>
      <c r="Y31" s="2"/>
    </row>
    <row r="32" spans="1:25" ht="12.75" customHeight="1">
      <c r="A32" s="16" t="s">
        <v>18</v>
      </c>
      <c r="B32" s="17" t="s">
        <v>95</v>
      </c>
      <c r="C32" s="18">
        <v>71</v>
      </c>
      <c r="D32" s="19">
        <v>1</v>
      </c>
      <c r="E32" s="18">
        <f t="shared" si="9"/>
        <v>166</v>
      </c>
      <c r="F32" s="18">
        <v>1</v>
      </c>
      <c r="G32" s="19">
        <v>75</v>
      </c>
      <c r="H32" s="28">
        <v>91</v>
      </c>
      <c r="I32" s="43">
        <v>401</v>
      </c>
      <c r="J32" s="17" t="s">
        <v>96</v>
      </c>
      <c r="K32" s="18">
        <v>75</v>
      </c>
      <c r="L32" s="19">
        <v>0</v>
      </c>
      <c r="M32" s="18">
        <f>SUM(O32:P32)</f>
        <v>205</v>
      </c>
      <c r="N32" s="18">
        <v>0</v>
      </c>
      <c r="O32" s="20">
        <v>99</v>
      </c>
      <c r="P32" s="18">
        <v>106</v>
      </c>
      <c r="Q32" s="16">
        <v>812</v>
      </c>
      <c r="R32" s="17" t="s">
        <v>97</v>
      </c>
      <c r="S32" s="18">
        <v>159</v>
      </c>
      <c r="T32" s="19">
        <v>-2</v>
      </c>
      <c r="U32" s="18">
        <f t="shared" si="10"/>
        <v>404</v>
      </c>
      <c r="V32" s="18">
        <v>-5</v>
      </c>
      <c r="W32" s="20">
        <v>201</v>
      </c>
      <c r="X32" s="21">
        <v>203</v>
      </c>
      <c r="Y32" s="2"/>
    </row>
    <row r="33" spans="1:25" ht="12.75" customHeight="1">
      <c r="A33" s="16" t="s">
        <v>19</v>
      </c>
      <c r="B33" s="17" t="s">
        <v>98</v>
      </c>
      <c r="C33" s="18">
        <v>94</v>
      </c>
      <c r="D33" s="19">
        <v>1</v>
      </c>
      <c r="E33" s="18">
        <f t="shared" si="9"/>
        <v>180</v>
      </c>
      <c r="F33" s="18">
        <v>1</v>
      </c>
      <c r="G33" s="19">
        <v>86</v>
      </c>
      <c r="H33" s="28">
        <v>94</v>
      </c>
      <c r="I33" s="43">
        <v>402</v>
      </c>
      <c r="J33" s="17" t="s">
        <v>99</v>
      </c>
      <c r="K33" s="18">
        <v>30</v>
      </c>
      <c r="L33" s="19">
        <v>0</v>
      </c>
      <c r="M33" s="18">
        <f t="shared" ref="M33:M42" si="12">SUM(O33:P33)</f>
        <v>99</v>
      </c>
      <c r="N33" s="18">
        <v>1</v>
      </c>
      <c r="O33" s="20">
        <v>46</v>
      </c>
      <c r="P33" s="18">
        <v>53</v>
      </c>
      <c r="Q33" s="44"/>
      <c r="R33" s="27"/>
      <c r="S33" s="19"/>
      <c r="T33" s="19"/>
      <c r="U33" s="19"/>
      <c r="V33" s="19"/>
      <c r="W33" s="19"/>
      <c r="X33" s="28"/>
      <c r="Y33" s="2"/>
    </row>
    <row r="34" spans="1:25" ht="12.75" customHeight="1">
      <c r="A34" s="16" t="s">
        <v>20</v>
      </c>
      <c r="B34" s="17" t="s">
        <v>157</v>
      </c>
      <c r="C34" s="18">
        <v>110</v>
      </c>
      <c r="D34" s="19">
        <v>0</v>
      </c>
      <c r="E34" s="18">
        <f t="shared" si="9"/>
        <v>259</v>
      </c>
      <c r="F34" s="18">
        <v>-2</v>
      </c>
      <c r="G34" s="19">
        <v>116</v>
      </c>
      <c r="H34" s="28">
        <v>143</v>
      </c>
      <c r="I34" s="43">
        <v>404</v>
      </c>
      <c r="J34" s="17" t="s">
        <v>101</v>
      </c>
      <c r="K34" s="18">
        <v>32</v>
      </c>
      <c r="L34" s="19">
        <v>-1</v>
      </c>
      <c r="M34" s="18">
        <f t="shared" si="12"/>
        <v>109</v>
      </c>
      <c r="N34" s="18">
        <v>0</v>
      </c>
      <c r="O34" s="20">
        <v>55</v>
      </c>
      <c r="P34" s="18">
        <v>54</v>
      </c>
      <c r="Q34" s="49"/>
      <c r="R34" s="33"/>
      <c r="S34" s="34"/>
      <c r="T34" s="34"/>
      <c r="U34" s="34"/>
      <c r="V34" s="34"/>
      <c r="W34" s="34"/>
      <c r="X34" s="35"/>
      <c r="Y34" s="2"/>
    </row>
    <row r="35" spans="1:25" ht="12.75" customHeight="1">
      <c r="A35" s="16" t="s">
        <v>21</v>
      </c>
      <c r="B35" s="17" t="s">
        <v>100</v>
      </c>
      <c r="C35" s="18">
        <v>48</v>
      </c>
      <c r="D35" s="19">
        <v>0</v>
      </c>
      <c r="E35" s="18">
        <f t="shared" si="9"/>
        <v>120</v>
      </c>
      <c r="F35" s="18">
        <v>0</v>
      </c>
      <c r="G35" s="19">
        <v>62</v>
      </c>
      <c r="H35" s="28">
        <v>58</v>
      </c>
      <c r="I35" s="43">
        <v>405</v>
      </c>
      <c r="J35" s="17" t="s">
        <v>103</v>
      </c>
      <c r="K35" s="18">
        <v>48</v>
      </c>
      <c r="L35" s="19">
        <v>0</v>
      </c>
      <c r="M35" s="18">
        <f t="shared" si="12"/>
        <v>114</v>
      </c>
      <c r="N35" s="18">
        <v>-1</v>
      </c>
      <c r="O35" s="20">
        <v>59</v>
      </c>
      <c r="P35" s="18">
        <v>55</v>
      </c>
      <c r="Q35" s="14"/>
      <c r="R35" s="12" t="s">
        <v>158</v>
      </c>
      <c r="S35" s="13">
        <f>SUM(S36:S43)</f>
        <v>369</v>
      </c>
      <c r="T35" s="13">
        <f>SUM(T36:T43)</f>
        <v>4</v>
      </c>
      <c r="U35" s="13">
        <f>SUM(W35:X35)</f>
        <v>780</v>
      </c>
      <c r="V35" s="13">
        <f>SUM(V36:V43)</f>
        <v>0</v>
      </c>
      <c r="W35" s="13">
        <f t="shared" ref="W35:X35" si="13">SUM(W36:W43)</f>
        <v>384</v>
      </c>
      <c r="X35" s="84">
        <f t="shared" si="13"/>
        <v>396</v>
      </c>
      <c r="Y35" s="2"/>
    </row>
    <row r="36" spans="1:25" ht="12.75" customHeight="1">
      <c r="A36" s="16" t="s">
        <v>22</v>
      </c>
      <c r="B36" s="17" t="s">
        <v>102</v>
      </c>
      <c r="C36" s="18">
        <v>103</v>
      </c>
      <c r="D36" s="19">
        <v>0</v>
      </c>
      <c r="E36" s="18">
        <f t="shared" si="9"/>
        <v>218</v>
      </c>
      <c r="F36" s="18">
        <v>-1</v>
      </c>
      <c r="G36" s="19">
        <v>107</v>
      </c>
      <c r="H36" s="28">
        <v>111</v>
      </c>
      <c r="I36" s="43">
        <v>406</v>
      </c>
      <c r="J36" s="17" t="s">
        <v>105</v>
      </c>
      <c r="K36" s="18">
        <v>67</v>
      </c>
      <c r="L36" s="19">
        <v>0</v>
      </c>
      <c r="M36" s="18">
        <f t="shared" si="12"/>
        <v>177</v>
      </c>
      <c r="N36" s="18">
        <v>0</v>
      </c>
      <c r="O36" s="20">
        <v>96</v>
      </c>
      <c r="P36" s="18">
        <v>81</v>
      </c>
      <c r="Q36" s="16">
        <v>901</v>
      </c>
      <c r="R36" s="17" t="s">
        <v>166</v>
      </c>
      <c r="S36" s="18">
        <v>71</v>
      </c>
      <c r="T36" s="19">
        <v>0</v>
      </c>
      <c r="U36" s="18">
        <f>SUM(W36:X36)</f>
        <v>144</v>
      </c>
      <c r="V36" s="18">
        <v>0</v>
      </c>
      <c r="W36" s="20">
        <v>74</v>
      </c>
      <c r="X36" s="21">
        <v>70</v>
      </c>
      <c r="Y36" s="2"/>
    </row>
    <row r="37" spans="1:25" ht="12.75" customHeight="1">
      <c r="A37" s="16" t="s">
        <v>23</v>
      </c>
      <c r="B37" s="17" t="s">
        <v>104</v>
      </c>
      <c r="C37" s="18">
        <v>7</v>
      </c>
      <c r="D37" s="19">
        <v>0</v>
      </c>
      <c r="E37" s="18">
        <f t="shared" si="9"/>
        <v>15</v>
      </c>
      <c r="F37" s="18">
        <v>0</v>
      </c>
      <c r="G37" s="20">
        <v>8</v>
      </c>
      <c r="H37" s="21">
        <v>7</v>
      </c>
      <c r="I37" s="43">
        <v>407</v>
      </c>
      <c r="J37" s="17" t="s">
        <v>107</v>
      </c>
      <c r="K37" s="18">
        <v>66</v>
      </c>
      <c r="L37" s="19">
        <v>0</v>
      </c>
      <c r="M37" s="18">
        <f t="shared" si="12"/>
        <v>207</v>
      </c>
      <c r="N37" s="18">
        <v>-1</v>
      </c>
      <c r="O37" s="20">
        <v>103</v>
      </c>
      <c r="P37" s="18">
        <v>104</v>
      </c>
      <c r="Q37" s="16">
        <v>904</v>
      </c>
      <c r="R37" s="17" t="s">
        <v>109</v>
      </c>
      <c r="S37" s="18">
        <v>23</v>
      </c>
      <c r="T37" s="19">
        <v>0</v>
      </c>
      <c r="U37" s="18">
        <f t="shared" ref="U37:U43" si="14">SUM(W37:X37)</f>
        <v>57</v>
      </c>
      <c r="V37" s="18">
        <v>-1</v>
      </c>
      <c r="W37" s="20">
        <v>32</v>
      </c>
      <c r="X37" s="21">
        <v>25</v>
      </c>
    </row>
    <row r="38" spans="1:25" ht="12.75" customHeight="1">
      <c r="A38" s="16" t="s">
        <v>24</v>
      </c>
      <c r="B38" s="17" t="s">
        <v>106</v>
      </c>
      <c r="C38" s="2">
        <v>0</v>
      </c>
      <c r="D38" s="19">
        <v>0</v>
      </c>
      <c r="E38" s="18">
        <f t="shared" si="9"/>
        <v>0</v>
      </c>
      <c r="F38" s="18">
        <v>0</v>
      </c>
      <c r="G38" s="2">
        <v>0</v>
      </c>
      <c r="H38" s="21">
        <v>0</v>
      </c>
      <c r="I38" s="43">
        <v>408</v>
      </c>
      <c r="J38" s="17" t="s">
        <v>51</v>
      </c>
      <c r="K38" s="18">
        <v>14</v>
      </c>
      <c r="L38" s="19">
        <v>0</v>
      </c>
      <c r="M38" s="18">
        <f t="shared" si="12"/>
        <v>40</v>
      </c>
      <c r="N38" s="18">
        <v>0</v>
      </c>
      <c r="O38" s="20">
        <v>21</v>
      </c>
      <c r="P38" s="18">
        <v>19</v>
      </c>
      <c r="Q38" s="16">
        <v>905</v>
      </c>
      <c r="R38" s="17" t="s">
        <v>112</v>
      </c>
      <c r="S38" s="18">
        <v>59</v>
      </c>
      <c r="T38" s="19">
        <v>4</v>
      </c>
      <c r="U38" s="18">
        <f t="shared" si="14"/>
        <v>138</v>
      </c>
      <c r="V38" s="18">
        <v>2</v>
      </c>
      <c r="W38" s="20">
        <v>66</v>
      </c>
      <c r="X38" s="21">
        <v>72</v>
      </c>
    </row>
    <row r="39" spans="1:25" ht="12.75" customHeight="1">
      <c r="A39" s="16" t="s">
        <v>25</v>
      </c>
      <c r="B39" s="17" t="s">
        <v>108</v>
      </c>
      <c r="C39" s="18">
        <v>10</v>
      </c>
      <c r="D39" s="19">
        <v>0</v>
      </c>
      <c r="E39" s="18">
        <f t="shared" si="9"/>
        <v>25</v>
      </c>
      <c r="F39" s="18">
        <v>0</v>
      </c>
      <c r="G39" s="86">
        <v>13</v>
      </c>
      <c r="H39" s="21">
        <v>12</v>
      </c>
      <c r="I39" s="43">
        <v>409</v>
      </c>
      <c r="J39" s="17" t="s">
        <v>111</v>
      </c>
      <c r="K39" s="18">
        <v>48</v>
      </c>
      <c r="L39" s="19">
        <v>-1</v>
      </c>
      <c r="M39" s="18">
        <f t="shared" si="12"/>
        <v>131</v>
      </c>
      <c r="N39" s="18">
        <v>-1</v>
      </c>
      <c r="O39" s="20">
        <v>58</v>
      </c>
      <c r="P39" s="18">
        <v>73</v>
      </c>
      <c r="Q39" s="16">
        <v>908</v>
      </c>
      <c r="R39" s="17" t="s">
        <v>115</v>
      </c>
      <c r="S39" s="18">
        <v>9</v>
      </c>
      <c r="T39" s="19">
        <v>0</v>
      </c>
      <c r="U39" s="18">
        <f t="shared" si="14"/>
        <v>16</v>
      </c>
      <c r="V39" s="18">
        <v>0</v>
      </c>
      <c r="W39" s="20">
        <v>10</v>
      </c>
      <c r="X39" s="21">
        <v>6</v>
      </c>
    </row>
    <row r="40" spans="1:25" ht="12.75" customHeight="1">
      <c r="A40" s="16" t="s">
        <v>26</v>
      </c>
      <c r="B40" s="17" t="s">
        <v>110</v>
      </c>
      <c r="C40" s="18">
        <v>86</v>
      </c>
      <c r="D40" s="19">
        <v>2</v>
      </c>
      <c r="E40" s="18">
        <f t="shared" si="9"/>
        <v>189</v>
      </c>
      <c r="F40" s="18">
        <v>5</v>
      </c>
      <c r="G40" s="20">
        <v>95</v>
      </c>
      <c r="H40" s="21">
        <v>94</v>
      </c>
      <c r="I40" s="43">
        <v>410</v>
      </c>
      <c r="J40" s="17" t="s">
        <v>114</v>
      </c>
      <c r="K40" s="18">
        <v>7</v>
      </c>
      <c r="L40" s="19">
        <v>0</v>
      </c>
      <c r="M40" s="18">
        <f t="shared" si="12"/>
        <v>14</v>
      </c>
      <c r="N40" s="18">
        <v>0</v>
      </c>
      <c r="O40" s="20">
        <v>8</v>
      </c>
      <c r="P40" s="18">
        <v>6</v>
      </c>
      <c r="Q40" s="16">
        <v>909</v>
      </c>
      <c r="R40" s="17" t="s">
        <v>167</v>
      </c>
      <c r="S40" s="18">
        <v>111</v>
      </c>
      <c r="T40" s="19">
        <v>0</v>
      </c>
      <c r="U40" s="18">
        <f t="shared" si="14"/>
        <v>235</v>
      </c>
      <c r="V40" s="18">
        <v>0</v>
      </c>
      <c r="W40" s="20">
        <v>115</v>
      </c>
      <c r="X40" s="21">
        <v>120</v>
      </c>
    </row>
    <row r="41" spans="1:25" ht="12.75" customHeight="1">
      <c r="A41" s="16" t="s">
        <v>27</v>
      </c>
      <c r="B41" s="17" t="s">
        <v>113</v>
      </c>
      <c r="C41" s="18">
        <v>62</v>
      </c>
      <c r="D41" s="19">
        <v>0</v>
      </c>
      <c r="E41" s="18">
        <f t="shared" si="9"/>
        <v>126</v>
      </c>
      <c r="F41" s="18">
        <v>0</v>
      </c>
      <c r="G41" s="20">
        <v>66</v>
      </c>
      <c r="H41" s="21">
        <v>60</v>
      </c>
      <c r="I41" s="43">
        <v>412</v>
      </c>
      <c r="J41" s="17" t="s">
        <v>118</v>
      </c>
      <c r="K41" s="18">
        <v>3</v>
      </c>
      <c r="L41" s="19">
        <v>0</v>
      </c>
      <c r="M41" s="18">
        <f t="shared" si="12"/>
        <v>6</v>
      </c>
      <c r="N41" s="18">
        <v>1</v>
      </c>
      <c r="O41" s="20">
        <v>4</v>
      </c>
      <c r="P41" s="18">
        <v>2</v>
      </c>
      <c r="Q41" s="16">
        <v>916</v>
      </c>
      <c r="R41" s="17" t="s">
        <v>40</v>
      </c>
      <c r="S41" s="18">
        <v>23</v>
      </c>
      <c r="T41" s="19">
        <v>0</v>
      </c>
      <c r="U41" s="18">
        <f t="shared" si="14"/>
        <v>53</v>
      </c>
      <c r="V41" s="18">
        <v>0</v>
      </c>
      <c r="W41" s="20">
        <v>25</v>
      </c>
      <c r="X41" s="21">
        <v>28</v>
      </c>
    </row>
    <row r="42" spans="1:25" ht="12.75" customHeight="1">
      <c r="A42" s="16" t="s">
        <v>28</v>
      </c>
      <c r="B42" s="17" t="s">
        <v>116</v>
      </c>
      <c r="C42" s="18">
        <v>82</v>
      </c>
      <c r="D42" s="19">
        <v>1</v>
      </c>
      <c r="E42" s="18">
        <f t="shared" si="9"/>
        <v>181</v>
      </c>
      <c r="F42" s="18">
        <v>2</v>
      </c>
      <c r="G42" s="20">
        <v>93</v>
      </c>
      <c r="H42" s="21">
        <v>88</v>
      </c>
      <c r="I42" s="43">
        <v>413</v>
      </c>
      <c r="J42" s="17" t="s">
        <v>119</v>
      </c>
      <c r="K42" s="18">
        <v>1</v>
      </c>
      <c r="L42" s="19">
        <v>0</v>
      </c>
      <c r="M42" s="18">
        <f t="shared" si="12"/>
        <v>3</v>
      </c>
      <c r="N42" s="18">
        <v>0</v>
      </c>
      <c r="O42" s="20">
        <v>2</v>
      </c>
      <c r="P42" s="18">
        <v>1</v>
      </c>
      <c r="Q42" s="16">
        <v>917</v>
      </c>
      <c r="R42" s="17" t="s">
        <v>41</v>
      </c>
      <c r="S42" s="18">
        <v>26</v>
      </c>
      <c r="T42" s="19">
        <v>0</v>
      </c>
      <c r="U42" s="18">
        <f t="shared" si="14"/>
        <v>48</v>
      </c>
      <c r="V42" s="18">
        <v>0</v>
      </c>
      <c r="W42" s="20">
        <v>22</v>
      </c>
      <c r="X42" s="21">
        <v>26</v>
      </c>
    </row>
    <row r="43" spans="1:25" ht="12.75" customHeight="1">
      <c r="A43" s="16" t="s">
        <v>29</v>
      </c>
      <c r="B43" s="17" t="s">
        <v>117</v>
      </c>
      <c r="C43" s="18">
        <v>59</v>
      </c>
      <c r="D43" s="19">
        <v>0</v>
      </c>
      <c r="E43" s="18">
        <f>SUM(G43:H43)</f>
        <v>146</v>
      </c>
      <c r="F43" s="18">
        <v>0</v>
      </c>
      <c r="G43" s="20">
        <v>77</v>
      </c>
      <c r="H43" s="21">
        <v>69</v>
      </c>
      <c r="I43" s="47"/>
      <c r="J43" s="27"/>
      <c r="K43" s="19"/>
      <c r="L43" s="19"/>
      <c r="M43" s="19"/>
      <c r="N43" s="19"/>
      <c r="O43" s="19"/>
      <c r="P43" s="28"/>
      <c r="Q43" s="16">
        <v>919</v>
      </c>
      <c r="R43" s="50" t="s">
        <v>164</v>
      </c>
      <c r="S43" s="18">
        <v>47</v>
      </c>
      <c r="T43" s="19">
        <v>0</v>
      </c>
      <c r="U43" s="18">
        <f t="shared" si="14"/>
        <v>89</v>
      </c>
      <c r="V43" s="18">
        <v>-1</v>
      </c>
      <c r="W43" s="20">
        <v>40</v>
      </c>
      <c r="X43" s="21">
        <v>49</v>
      </c>
    </row>
    <row r="44" spans="1:25" ht="12.75" customHeight="1">
      <c r="A44" s="26"/>
      <c r="B44" s="27"/>
      <c r="C44" s="19"/>
      <c r="D44" s="19"/>
      <c r="E44" s="18"/>
      <c r="F44" s="19"/>
      <c r="G44" s="19"/>
      <c r="H44" s="28"/>
      <c r="I44" s="48"/>
      <c r="J44" s="33"/>
      <c r="K44" s="34"/>
      <c r="L44" s="34"/>
      <c r="M44" s="34"/>
      <c r="N44" s="34"/>
      <c r="O44" s="34"/>
      <c r="P44" s="35"/>
      <c r="Q44" s="16"/>
      <c r="R44" s="17"/>
      <c r="S44" s="18"/>
      <c r="T44" s="19"/>
      <c r="U44" s="18"/>
      <c r="V44" s="18"/>
      <c r="W44" s="20"/>
      <c r="X44" s="21"/>
    </row>
    <row r="45" spans="1:25" ht="12.75" customHeight="1">
      <c r="A45" s="49"/>
      <c r="B45" s="33"/>
      <c r="C45" s="34"/>
      <c r="D45" s="34"/>
      <c r="E45" s="34"/>
      <c r="F45" s="34"/>
      <c r="G45" s="34"/>
      <c r="H45" s="35"/>
      <c r="I45" s="14"/>
      <c r="J45" s="12" t="s">
        <v>160</v>
      </c>
      <c r="K45" s="13">
        <f>SUM(K46:K49)</f>
        <v>36</v>
      </c>
      <c r="L45" s="13">
        <f t="shared" ref="L45:P45" si="15">SUM(L46:L49)</f>
        <v>1</v>
      </c>
      <c r="M45" s="13">
        <f>SUM(O45:P45)</f>
        <v>58</v>
      </c>
      <c r="N45" s="13">
        <f t="shared" si="15"/>
        <v>2</v>
      </c>
      <c r="O45" s="13">
        <f t="shared" si="15"/>
        <v>29</v>
      </c>
      <c r="P45" s="13">
        <f t="shared" si="15"/>
        <v>29</v>
      </c>
      <c r="Q45" s="39"/>
      <c r="R45" s="51"/>
      <c r="S45" s="41"/>
      <c r="T45" s="34"/>
      <c r="U45" s="41"/>
      <c r="V45" s="41"/>
      <c r="W45" s="52"/>
      <c r="X45" s="53"/>
    </row>
    <row r="46" spans="1:25" ht="12.75" customHeight="1">
      <c r="A46" s="14"/>
      <c r="B46" s="12" t="s">
        <v>159</v>
      </c>
      <c r="C46" s="13">
        <f>SUM(C47:C59)</f>
        <v>813</v>
      </c>
      <c r="D46" s="13">
        <f t="shared" ref="D46:F46" si="16">SUM(D47:D59)</f>
        <v>4</v>
      </c>
      <c r="E46" s="13">
        <f t="shared" si="16"/>
        <v>2183</v>
      </c>
      <c r="F46" s="13">
        <f t="shared" si="16"/>
        <v>1</v>
      </c>
      <c r="G46" s="13">
        <f>SUM(G47:G59)</f>
        <v>1058</v>
      </c>
      <c r="H46" s="85">
        <f>SUM(H47:H59)</f>
        <v>1125</v>
      </c>
      <c r="I46" s="16">
        <v>501</v>
      </c>
      <c r="J46" s="17" t="s">
        <v>122</v>
      </c>
      <c r="K46" s="18">
        <v>18</v>
      </c>
      <c r="L46" s="19">
        <v>1</v>
      </c>
      <c r="M46" s="18">
        <f>SUM(O46:P46)</f>
        <v>30</v>
      </c>
      <c r="N46" s="18">
        <v>2</v>
      </c>
      <c r="O46" s="20">
        <v>14</v>
      </c>
      <c r="P46" s="18">
        <v>16</v>
      </c>
      <c r="Q46" s="45"/>
      <c r="R46" s="54"/>
      <c r="S46" s="55"/>
      <c r="T46" s="56"/>
      <c r="U46" s="55"/>
      <c r="V46" s="55"/>
      <c r="W46" s="57"/>
      <c r="X46" s="58"/>
    </row>
    <row r="47" spans="1:25" ht="12.75" customHeight="1">
      <c r="A47" s="16" t="s">
        <v>30</v>
      </c>
      <c r="B47" s="17" t="s">
        <v>120</v>
      </c>
      <c r="C47" s="18">
        <v>60</v>
      </c>
      <c r="D47" s="19">
        <v>0</v>
      </c>
      <c r="E47" s="18">
        <f>SUM(G47:H47)</f>
        <v>162</v>
      </c>
      <c r="F47" s="18">
        <v>0</v>
      </c>
      <c r="G47" s="20">
        <v>66</v>
      </c>
      <c r="H47" s="21">
        <v>96</v>
      </c>
      <c r="I47" s="43">
        <v>502</v>
      </c>
      <c r="J47" s="17" t="s">
        <v>124</v>
      </c>
      <c r="K47" s="18">
        <v>7</v>
      </c>
      <c r="L47" s="19">
        <v>0</v>
      </c>
      <c r="M47" s="18">
        <f t="shared" ref="M47:M49" si="17">SUM(O47:P47)</f>
        <v>12</v>
      </c>
      <c r="N47" s="18">
        <v>0</v>
      </c>
      <c r="O47" s="20">
        <v>6</v>
      </c>
      <c r="P47" s="18">
        <v>6</v>
      </c>
      <c r="Q47" s="59"/>
      <c r="R47" s="60"/>
      <c r="S47" s="61"/>
      <c r="T47" s="62"/>
      <c r="U47" s="61"/>
      <c r="V47" s="61"/>
      <c r="W47" s="63"/>
      <c r="X47" s="64"/>
    </row>
    <row r="48" spans="1:25" ht="12.75" customHeight="1">
      <c r="A48" s="16" t="s">
        <v>31</v>
      </c>
      <c r="B48" s="17" t="s">
        <v>121</v>
      </c>
      <c r="C48" s="18">
        <v>68</v>
      </c>
      <c r="D48" s="19">
        <v>0</v>
      </c>
      <c r="E48" s="18">
        <f t="shared" ref="E48:E59" si="18">SUM(G48:H48)</f>
        <v>169</v>
      </c>
      <c r="F48" s="18">
        <v>0</v>
      </c>
      <c r="G48" s="20">
        <v>88</v>
      </c>
      <c r="H48" s="21">
        <v>81</v>
      </c>
      <c r="I48" s="43">
        <v>503</v>
      </c>
      <c r="J48" s="17" t="s">
        <v>125</v>
      </c>
      <c r="K48" s="18">
        <v>8</v>
      </c>
      <c r="L48" s="19">
        <v>0</v>
      </c>
      <c r="M48" s="18">
        <f t="shared" si="17"/>
        <v>11</v>
      </c>
      <c r="N48" s="18">
        <v>0</v>
      </c>
      <c r="O48" s="20">
        <v>7</v>
      </c>
      <c r="P48" s="18">
        <v>4</v>
      </c>
      <c r="Q48" s="59"/>
      <c r="R48" s="65"/>
      <c r="S48" s="61"/>
      <c r="T48" s="62"/>
      <c r="U48" s="61"/>
      <c r="V48" s="61"/>
      <c r="W48" s="63"/>
      <c r="X48" s="64"/>
    </row>
    <row r="49" spans="1:24" ht="12.75" customHeight="1">
      <c r="A49" s="16" t="s">
        <v>32</v>
      </c>
      <c r="B49" s="17" t="s">
        <v>123</v>
      </c>
      <c r="C49" s="18">
        <v>43</v>
      </c>
      <c r="D49" s="19">
        <v>0</v>
      </c>
      <c r="E49" s="18">
        <f t="shared" si="18"/>
        <v>106</v>
      </c>
      <c r="F49" s="18">
        <v>0</v>
      </c>
      <c r="G49" s="20">
        <v>51</v>
      </c>
      <c r="H49" s="21">
        <v>55</v>
      </c>
      <c r="I49" s="43">
        <v>504</v>
      </c>
      <c r="J49" s="17" t="s">
        <v>126</v>
      </c>
      <c r="K49" s="18">
        <v>3</v>
      </c>
      <c r="L49" s="19">
        <v>0</v>
      </c>
      <c r="M49" s="18">
        <f t="shared" si="17"/>
        <v>5</v>
      </c>
      <c r="N49" s="18">
        <v>0</v>
      </c>
      <c r="O49" s="20">
        <v>2</v>
      </c>
      <c r="P49" s="18">
        <v>3</v>
      </c>
      <c r="Q49" s="59"/>
      <c r="R49" s="65"/>
      <c r="S49" s="61"/>
      <c r="T49" s="62"/>
      <c r="U49" s="61"/>
      <c r="V49" s="61"/>
      <c r="W49" s="62"/>
      <c r="X49" s="66"/>
    </row>
    <row r="50" spans="1:24" ht="12.75" customHeight="1">
      <c r="A50" s="16" t="s">
        <v>33</v>
      </c>
      <c r="B50" s="67" t="s">
        <v>162</v>
      </c>
      <c r="C50" s="18">
        <v>40</v>
      </c>
      <c r="D50" s="19">
        <v>2</v>
      </c>
      <c r="E50" s="18">
        <f t="shared" si="18"/>
        <v>95</v>
      </c>
      <c r="F50" s="18">
        <v>0</v>
      </c>
      <c r="G50" s="20">
        <v>41</v>
      </c>
      <c r="H50" s="21">
        <v>54</v>
      </c>
      <c r="I50" s="47"/>
      <c r="J50" s="27"/>
      <c r="K50" s="19"/>
      <c r="L50" s="19"/>
      <c r="M50" s="18"/>
      <c r="N50" s="19"/>
      <c r="O50" s="19"/>
      <c r="P50" s="28"/>
      <c r="Q50" s="59"/>
      <c r="R50" s="65"/>
      <c r="S50" s="61"/>
      <c r="T50" s="62"/>
      <c r="U50" s="61"/>
      <c r="V50" s="61"/>
      <c r="W50" s="62"/>
      <c r="X50" s="66"/>
    </row>
    <row r="51" spans="1:24" ht="12.75" customHeight="1">
      <c r="A51" s="16" t="s">
        <v>34</v>
      </c>
      <c r="B51" s="68" t="s">
        <v>163</v>
      </c>
      <c r="C51" s="18">
        <v>24</v>
      </c>
      <c r="D51" s="19">
        <v>0</v>
      </c>
      <c r="E51" s="18">
        <f t="shared" si="18"/>
        <v>48</v>
      </c>
      <c r="F51" s="18">
        <v>0</v>
      </c>
      <c r="G51" s="20">
        <v>26</v>
      </c>
      <c r="H51" s="21">
        <v>22</v>
      </c>
      <c r="I51" s="48"/>
      <c r="J51" s="33"/>
      <c r="K51" s="34"/>
      <c r="L51" s="34"/>
      <c r="M51" s="34"/>
      <c r="N51" s="34"/>
      <c r="O51" s="34"/>
      <c r="P51" s="35"/>
      <c r="Q51" s="69"/>
      <c r="R51" s="70"/>
      <c r="S51" s="62"/>
      <c r="T51" s="62"/>
      <c r="U51" s="62"/>
      <c r="V51" s="62"/>
      <c r="W51" s="62"/>
      <c r="X51" s="66"/>
    </row>
    <row r="52" spans="1:24" ht="12.75" customHeight="1">
      <c r="A52" s="16" t="s">
        <v>35</v>
      </c>
      <c r="B52" s="17" t="s">
        <v>127</v>
      </c>
      <c r="C52" s="18">
        <v>25</v>
      </c>
      <c r="D52" s="19">
        <v>0</v>
      </c>
      <c r="E52" s="18">
        <f t="shared" si="18"/>
        <v>73</v>
      </c>
      <c r="F52" s="18">
        <v>1</v>
      </c>
      <c r="G52" s="20">
        <v>40</v>
      </c>
      <c r="H52" s="21">
        <v>33</v>
      </c>
      <c r="I52" s="14"/>
      <c r="J52" s="12" t="s">
        <v>161</v>
      </c>
      <c r="K52" s="13">
        <f>SUM(K53:K57)</f>
        <v>292</v>
      </c>
      <c r="L52" s="13">
        <f t="shared" ref="L52:P52" si="19">SUM(L53:L57)</f>
        <v>-2</v>
      </c>
      <c r="M52" s="13">
        <f>SUM(O52:P52)</f>
        <v>780</v>
      </c>
      <c r="N52" s="13">
        <f t="shared" si="19"/>
        <v>-8</v>
      </c>
      <c r="O52" s="13">
        <f>SUM(O53:O57)</f>
        <v>391</v>
      </c>
      <c r="P52" s="13">
        <f t="shared" si="19"/>
        <v>389</v>
      </c>
      <c r="Q52" s="69"/>
      <c r="R52" s="70"/>
      <c r="S52" s="62"/>
      <c r="T52" s="62"/>
      <c r="U52" s="62"/>
      <c r="V52" s="62"/>
      <c r="W52" s="62"/>
      <c r="X52" s="66"/>
    </row>
    <row r="53" spans="1:24" ht="12.75" customHeight="1">
      <c r="A53" s="16" t="s">
        <v>36</v>
      </c>
      <c r="B53" s="17" t="s">
        <v>128</v>
      </c>
      <c r="C53" s="18">
        <v>3</v>
      </c>
      <c r="D53" s="19">
        <v>0</v>
      </c>
      <c r="E53" s="18">
        <f t="shared" si="18"/>
        <v>5</v>
      </c>
      <c r="F53" s="18">
        <v>0</v>
      </c>
      <c r="G53" s="20">
        <v>2</v>
      </c>
      <c r="H53" s="21">
        <v>3</v>
      </c>
      <c r="I53" s="43">
        <v>601</v>
      </c>
      <c r="J53" s="17" t="s">
        <v>131</v>
      </c>
      <c r="K53" s="18">
        <v>40</v>
      </c>
      <c r="L53" s="19">
        <v>-1</v>
      </c>
      <c r="M53" s="18">
        <f>SUM(O53:P53)</f>
        <v>126</v>
      </c>
      <c r="N53" s="18">
        <v>-1</v>
      </c>
      <c r="O53" s="20">
        <v>58</v>
      </c>
      <c r="P53" s="18">
        <v>68</v>
      </c>
      <c r="Q53" s="69"/>
      <c r="R53" s="70"/>
      <c r="S53" s="62"/>
      <c r="T53" s="62"/>
      <c r="U53" s="62"/>
      <c r="V53" s="62"/>
      <c r="W53" s="62"/>
      <c r="X53" s="66"/>
    </row>
    <row r="54" spans="1:24" ht="12.75" customHeight="1">
      <c r="A54" s="16">
        <v>113</v>
      </c>
      <c r="B54" s="17" t="s">
        <v>129</v>
      </c>
      <c r="C54" s="18">
        <v>27</v>
      </c>
      <c r="D54" s="19">
        <v>0</v>
      </c>
      <c r="E54" s="18">
        <f t="shared" si="18"/>
        <v>76</v>
      </c>
      <c r="F54" s="18">
        <v>0</v>
      </c>
      <c r="G54" s="20">
        <v>39</v>
      </c>
      <c r="H54" s="21">
        <v>37</v>
      </c>
      <c r="I54" s="43">
        <v>602</v>
      </c>
      <c r="J54" s="17" t="s">
        <v>133</v>
      </c>
      <c r="K54" s="18">
        <v>92</v>
      </c>
      <c r="L54" s="19">
        <v>-1</v>
      </c>
      <c r="M54" s="18">
        <f t="shared" ref="M54:M57" si="20">SUM(O54:P54)</f>
        <v>248</v>
      </c>
      <c r="N54" s="18">
        <v>-2</v>
      </c>
      <c r="O54" s="20">
        <v>132</v>
      </c>
      <c r="P54" s="18">
        <v>116</v>
      </c>
      <c r="Q54" s="69"/>
      <c r="R54" s="70"/>
      <c r="S54" s="62"/>
      <c r="T54" s="62"/>
      <c r="U54" s="62"/>
      <c r="V54" s="62"/>
      <c r="W54" s="62"/>
      <c r="X54" s="66"/>
    </row>
    <row r="55" spans="1:24" ht="12.75" customHeight="1">
      <c r="A55" s="16">
        <v>114</v>
      </c>
      <c r="B55" s="17" t="s">
        <v>130</v>
      </c>
      <c r="C55" s="18">
        <v>171</v>
      </c>
      <c r="D55" s="19">
        <v>0</v>
      </c>
      <c r="E55" s="18">
        <f t="shared" si="18"/>
        <v>515</v>
      </c>
      <c r="F55" s="18">
        <v>-1</v>
      </c>
      <c r="G55" s="20">
        <v>252</v>
      </c>
      <c r="H55" s="21">
        <v>263</v>
      </c>
      <c r="I55" s="43">
        <v>603</v>
      </c>
      <c r="J55" s="17" t="s">
        <v>135</v>
      </c>
      <c r="K55" s="18">
        <v>40</v>
      </c>
      <c r="L55" s="19">
        <v>0</v>
      </c>
      <c r="M55" s="18">
        <f t="shared" si="20"/>
        <v>104</v>
      </c>
      <c r="N55" s="18">
        <v>-1</v>
      </c>
      <c r="O55" s="20">
        <v>49</v>
      </c>
      <c r="P55" s="18">
        <v>55</v>
      </c>
      <c r="Q55" s="71"/>
      <c r="R55" s="70"/>
      <c r="S55" s="62"/>
      <c r="T55" s="62"/>
      <c r="U55" s="62"/>
      <c r="V55" s="62"/>
      <c r="W55" s="62"/>
      <c r="X55" s="66"/>
    </row>
    <row r="56" spans="1:24" ht="12.75" customHeight="1">
      <c r="A56" s="16">
        <v>115</v>
      </c>
      <c r="B56" s="17" t="s">
        <v>132</v>
      </c>
      <c r="C56" s="18">
        <v>69</v>
      </c>
      <c r="D56" s="19">
        <v>0</v>
      </c>
      <c r="E56" s="18">
        <f t="shared" si="18"/>
        <v>185</v>
      </c>
      <c r="F56" s="18">
        <v>0</v>
      </c>
      <c r="G56" s="20">
        <v>92</v>
      </c>
      <c r="H56" s="21">
        <v>93</v>
      </c>
      <c r="I56" s="43">
        <v>604</v>
      </c>
      <c r="J56" s="17" t="s">
        <v>137</v>
      </c>
      <c r="K56" s="18">
        <v>41</v>
      </c>
      <c r="L56" s="19">
        <v>0</v>
      </c>
      <c r="M56" s="18">
        <f t="shared" si="20"/>
        <v>110</v>
      </c>
      <c r="N56" s="18">
        <v>-3</v>
      </c>
      <c r="O56" s="20">
        <v>64</v>
      </c>
      <c r="P56" s="18">
        <v>46</v>
      </c>
      <c r="Q56" s="71"/>
      <c r="R56" s="70"/>
      <c r="S56" s="62"/>
      <c r="T56" s="62"/>
      <c r="U56" s="62"/>
      <c r="V56" s="62"/>
      <c r="W56" s="62"/>
      <c r="X56" s="66"/>
    </row>
    <row r="57" spans="1:24" ht="12.75" customHeight="1">
      <c r="A57" s="16">
        <v>116</v>
      </c>
      <c r="B57" s="17" t="s">
        <v>134</v>
      </c>
      <c r="C57" s="18">
        <v>27</v>
      </c>
      <c r="D57" s="19">
        <v>-1</v>
      </c>
      <c r="E57" s="18">
        <f t="shared" si="18"/>
        <v>51</v>
      </c>
      <c r="F57" s="18">
        <v>-3</v>
      </c>
      <c r="G57" s="20">
        <v>23</v>
      </c>
      <c r="H57" s="21">
        <v>28</v>
      </c>
      <c r="I57" s="43">
        <v>605</v>
      </c>
      <c r="J57" s="17" t="s">
        <v>139</v>
      </c>
      <c r="K57" s="18">
        <v>79</v>
      </c>
      <c r="L57" s="19">
        <v>0</v>
      </c>
      <c r="M57" s="18">
        <f t="shared" si="20"/>
        <v>192</v>
      </c>
      <c r="N57" s="18">
        <v>-1</v>
      </c>
      <c r="O57" s="20">
        <v>88</v>
      </c>
      <c r="P57" s="18">
        <v>104</v>
      </c>
      <c r="Q57" s="71"/>
      <c r="R57" s="70"/>
      <c r="S57" s="62"/>
      <c r="T57" s="62"/>
      <c r="U57" s="62"/>
      <c r="V57" s="62"/>
      <c r="W57" s="62"/>
      <c r="X57" s="66"/>
    </row>
    <row r="58" spans="1:24" ht="12.75" customHeight="1">
      <c r="A58" s="16">
        <v>117</v>
      </c>
      <c r="B58" s="17" t="s">
        <v>136</v>
      </c>
      <c r="C58" s="18">
        <v>161</v>
      </c>
      <c r="D58" s="19">
        <v>1</v>
      </c>
      <c r="E58" s="18">
        <f t="shared" si="18"/>
        <v>427</v>
      </c>
      <c r="F58" s="18">
        <v>1</v>
      </c>
      <c r="G58" s="20">
        <v>204</v>
      </c>
      <c r="H58" s="21">
        <v>223</v>
      </c>
      <c r="I58" s="43"/>
      <c r="J58" s="17"/>
      <c r="K58" s="18"/>
      <c r="L58" s="19"/>
      <c r="M58" s="18"/>
      <c r="N58" s="18"/>
      <c r="O58" s="20"/>
      <c r="P58" s="18"/>
      <c r="Q58" s="71"/>
      <c r="R58" s="70"/>
      <c r="S58" s="62"/>
      <c r="T58" s="62"/>
      <c r="U58" s="62"/>
      <c r="V58" s="62"/>
      <c r="W58" s="62"/>
      <c r="X58" s="66"/>
    </row>
    <row r="59" spans="1:24" ht="12.75" customHeight="1">
      <c r="A59" s="16">
        <v>118</v>
      </c>
      <c r="B59" s="17" t="s">
        <v>138</v>
      </c>
      <c r="C59" s="18">
        <v>95</v>
      </c>
      <c r="D59" s="19">
        <v>2</v>
      </c>
      <c r="E59" s="18">
        <f t="shared" si="18"/>
        <v>271</v>
      </c>
      <c r="F59" s="18">
        <v>3</v>
      </c>
      <c r="G59" s="20">
        <v>134</v>
      </c>
      <c r="H59" s="21">
        <v>137</v>
      </c>
      <c r="I59" s="43"/>
      <c r="J59" s="17"/>
      <c r="K59" s="18"/>
      <c r="L59" s="19"/>
      <c r="M59" s="18"/>
      <c r="N59" s="18"/>
      <c r="O59" s="20"/>
      <c r="P59" s="21"/>
      <c r="Q59" s="71"/>
      <c r="R59" s="70"/>
      <c r="S59" s="62"/>
      <c r="T59" s="62"/>
      <c r="U59" s="62"/>
      <c r="V59" s="62"/>
      <c r="W59" s="62"/>
      <c r="X59" s="66"/>
    </row>
    <row r="60" spans="1:24" ht="12.75" customHeight="1">
      <c r="A60" s="72"/>
      <c r="B60" s="27"/>
      <c r="C60" s="19"/>
      <c r="D60" s="19"/>
      <c r="E60" s="19"/>
      <c r="F60" s="19"/>
      <c r="G60" s="19"/>
      <c r="H60" s="28"/>
      <c r="I60" s="47"/>
      <c r="J60" s="27"/>
      <c r="K60" s="19"/>
      <c r="L60" s="19"/>
      <c r="M60" s="19"/>
      <c r="N60" s="19"/>
      <c r="O60" s="19"/>
      <c r="P60" s="28"/>
      <c r="Q60" s="71"/>
      <c r="R60" s="70"/>
      <c r="S60" s="62"/>
      <c r="T60" s="62"/>
      <c r="U60" s="62"/>
      <c r="V60" s="62"/>
      <c r="W60" s="62"/>
      <c r="X60" s="66"/>
    </row>
    <row r="61" spans="1:24" ht="12.75" customHeight="1">
      <c r="A61" s="73"/>
      <c r="B61" s="74"/>
      <c r="C61" s="75"/>
      <c r="D61" s="75"/>
      <c r="E61" s="75"/>
      <c r="F61" s="75"/>
      <c r="G61" s="75"/>
      <c r="H61" s="76"/>
      <c r="I61" s="77"/>
      <c r="J61" s="74"/>
      <c r="K61" s="75"/>
      <c r="L61" s="75"/>
      <c r="M61" s="75"/>
      <c r="N61" s="75"/>
      <c r="O61" s="75"/>
      <c r="P61" s="76"/>
      <c r="Q61" s="78"/>
      <c r="R61" s="79"/>
      <c r="S61" s="80"/>
      <c r="T61" s="80"/>
      <c r="U61" s="80"/>
      <c r="V61" s="80"/>
      <c r="W61" s="80"/>
      <c r="X61" s="81"/>
    </row>
  </sheetData>
  <mergeCells count="27">
    <mergeCell ref="A3:A4"/>
    <mergeCell ref="B3:B4"/>
    <mergeCell ref="C3:C4"/>
    <mergeCell ref="D3:D4"/>
    <mergeCell ref="E3:H3"/>
    <mergeCell ref="A1:F2"/>
    <mergeCell ref="H1:H2"/>
    <mergeCell ref="I1:I2"/>
    <mergeCell ref="J1:O2"/>
    <mergeCell ref="U1:X2"/>
    <mergeCell ref="G5:G6"/>
    <mergeCell ref="I3:I4"/>
    <mergeCell ref="J3:J4"/>
    <mergeCell ref="K3:K4"/>
    <mergeCell ref="L3:L4"/>
    <mergeCell ref="H5:H6"/>
    <mergeCell ref="B5:B6"/>
    <mergeCell ref="C5:C6"/>
    <mergeCell ref="D5:D6"/>
    <mergeCell ref="E5:E6"/>
    <mergeCell ref="F5:F6"/>
    <mergeCell ref="R3:R4"/>
    <mergeCell ref="S3:S4"/>
    <mergeCell ref="T3:T4"/>
    <mergeCell ref="U3:X3"/>
    <mergeCell ref="M3:P3"/>
    <mergeCell ref="Q3:Q4"/>
  </mergeCells>
  <phoneticPr fontId="2"/>
  <printOptions horizontalCentered="1"/>
  <pageMargins left="0.78740157480314965" right="0.78740157480314965" top="0.47244094488188981" bottom="0.23622047244094491" header="0.27559055118110237" footer="0.31496062992125984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1"/>
  <sheetViews>
    <sheetView tabSelected="1" zoomScaleNormal="100" workbookViewId="0">
      <selection activeCell="V9" sqref="V9"/>
    </sheetView>
  </sheetViews>
  <sheetFormatPr defaultRowHeight="12"/>
  <cols>
    <col min="1" max="1" width="4.625" style="1" customWidth="1"/>
    <col min="2" max="2" width="8.75" style="82" customWidth="1"/>
    <col min="3" max="3" width="7.125" style="2" customWidth="1"/>
    <col min="4" max="4" width="5.125" style="2" customWidth="1"/>
    <col min="5" max="5" width="9.625" style="2" customWidth="1"/>
    <col min="6" max="6" width="6" style="2" customWidth="1"/>
    <col min="7" max="8" width="8.125" style="2" customWidth="1"/>
    <col min="9" max="9" width="4.625" style="1" customWidth="1"/>
    <col min="10" max="10" width="8.75" style="2" customWidth="1"/>
    <col min="11" max="11" width="7.125" style="2" customWidth="1"/>
    <col min="12" max="12" width="5.125" style="2" customWidth="1"/>
    <col min="13" max="13" width="9.625" style="2" customWidth="1"/>
    <col min="14" max="14" width="6" style="2" customWidth="1"/>
    <col min="15" max="16" width="8.125" style="2" customWidth="1"/>
    <col min="17" max="17" width="4.625" style="83" customWidth="1"/>
    <col min="18" max="18" width="8.75" style="5" customWidth="1"/>
    <col min="19" max="19" width="7.125" style="2" customWidth="1"/>
    <col min="20" max="20" width="5.125" style="2" customWidth="1"/>
    <col min="21" max="21" width="9.625" style="2" customWidth="1"/>
    <col min="22" max="22" width="6" style="2" customWidth="1"/>
    <col min="23" max="24" width="8.125" style="2" customWidth="1"/>
    <col min="25" max="25" width="4.625" style="1" customWidth="1"/>
    <col min="26" max="26" width="8.5" style="2" customWidth="1"/>
    <col min="27" max="27" width="7.25" style="2" customWidth="1"/>
    <col min="28" max="28" width="5.125" style="2" customWidth="1"/>
    <col min="29" max="29" width="7.25" style="2" customWidth="1"/>
    <col min="30" max="30" width="5" style="2" customWidth="1"/>
    <col min="31" max="32" width="7.25" style="2" customWidth="1"/>
    <col min="33" max="16384" width="9" style="2"/>
  </cols>
  <sheetData>
    <row r="1" spans="1:32" ht="12" customHeight="1">
      <c r="A1" s="110" t="s">
        <v>140</v>
      </c>
      <c r="B1" s="111"/>
      <c r="C1" s="111"/>
      <c r="D1" s="111"/>
      <c r="E1" s="111"/>
      <c r="F1" s="111"/>
      <c r="G1" s="91"/>
      <c r="H1" s="113" t="s">
        <v>169</v>
      </c>
      <c r="I1" s="115">
        <v>4</v>
      </c>
      <c r="J1" s="117" t="s">
        <v>182</v>
      </c>
      <c r="K1" s="117"/>
      <c r="L1" s="117"/>
      <c r="M1" s="117"/>
      <c r="N1" s="117"/>
      <c r="O1" s="117"/>
      <c r="P1" s="93"/>
      <c r="Q1" s="93"/>
      <c r="R1" s="93"/>
      <c r="S1" s="93"/>
      <c r="T1" s="93"/>
      <c r="U1" s="119" t="s">
        <v>183</v>
      </c>
      <c r="V1" s="119"/>
      <c r="W1" s="119"/>
      <c r="X1" s="119"/>
    </row>
    <row r="2" spans="1:32" ht="12" customHeight="1">
      <c r="A2" s="112"/>
      <c r="B2" s="112"/>
      <c r="C2" s="112"/>
      <c r="D2" s="112"/>
      <c r="E2" s="112"/>
      <c r="F2" s="112"/>
      <c r="G2" s="92"/>
      <c r="H2" s="114"/>
      <c r="I2" s="116"/>
      <c r="J2" s="118"/>
      <c r="K2" s="118"/>
      <c r="L2" s="118"/>
      <c r="M2" s="118"/>
      <c r="N2" s="118"/>
      <c r="O2" s="118"/>
      <c r="P2" s="94"/>
      <c r="Q2" s="94"/>
      <c r="R2" s="94"/>
      <c r="S2" s="94"/>
      <c r="T2" s="94"/>
      <c r="U2" s="120"/>
      <c r="V2" s="120"/>
      <c r="W2" s="120"/>
      <c r="X2" s="120"/>
    </row>
    <row r="3" spans="1:32" ht="12" customHeight="1">
      <c r="A3" s="101" t="s">
        <v>4</v>
      </c>
      <c r="B3" s="97" t="s">
        <v>0</v>
      </c>
      <c r="C3" s="97" t="s">
        <v>1</v>
      </c>
      <c r="D3" s="97" t="s">
        <v>37</v>
      </c>
      <c r="E3" s="99" t="s">
        <v>38</v>
      </c>
      <c r="F3" s="99"/>
      <c r="G3" s="99"/>
      <c r="H3" s="100"/>
      <c r="I3" s="101" t="s">
        <v>4</v>
      </c>
      <c r="J3" s="97" t="s">
        <v>0</v>
      </c>
      <c r="K3" s="97" t="s">
        <v>1</v>
      </c>
      <c r="L3" s="97" t="s">
        <v>37</v>
      </c>
      <c r="M3" s="99" t="s">
        <v>38</v>
      </c>
      <c r="N3" s="99"/>
      <c r="O3" s="99"/>
      <c r="P3" s="100"/>
      <c r="Q3" s="101" t="s">
        <v>4</v>
      </c>
      <c r="R3" s="97" t="s">
        <v>0</v>
      </c>
      <c r="S3" s="97" t="s">
        <v>1</v>
      </c>
      <c r="T3" s="97" t="s">
        <v>37</v>
      </c>
      <c r="U3" s="99" t="s">
        <v>38</v>
      </c>
      <c r="V3" s="99"/>
      <c r="W3" s="99"/>
      <c r="X3" s="100"/>
      <c r="Y3" s="3"/>
      <c r="Z3" s="4"/>
      <c r="AA3" s="4"/>
      <c r="AB3" s="4"/>
      <c r="AC3" s="5"/>
      <c r="AD3" s="5"/>
      <c r="AE3" s="5"/>
      <c r="AF3" s="5"/>
    </row>
    <row r="4" spans="1:32" ht="12" customHeight="1">
      <c r="A4" s="101"/>
      <c r="B4" s="97"/>
      <c r="C4" s="97"/>
      <c r="D4" s="98"/>
      <c r="E4" s="6" t="s">
        <v>39</v>
      </c>
      <c r="F4" s="6" t="s">
        <v>37</v>
      </c>
      <c r="G4" s="6" t="s">
        <v>2</v>
      </c>
      <c r="H4" s="7" t="s">
        <v>3</v>
      </c>
      <c r="I4" s="101"/>
      <c r="J4" s="97"/>
      <c r="K4" s="97"/>
      <c r="L4" s="98"/>
      <c r="M4" s="8" t="s">
        <v>39</v>
      </c>
      <c r="N4" s="6" t="s">
        <v>37</v>
      </c>
      <c r="O4" s="6" t="s">
        <v>2</v>
      </c>
      <c r="P4" s="7" t="s">
        <v>3</v>
      </c>
      <c r="Q4" s="101"/>
      <c r="R4" s="97"/>
      <c r="S4" s="97"/>
      <c r="T4" s="98"/>
      <c r="U4" s="6" t="s">
        <v>39</v>
      </c>
      <c r="V4" s="6" t="s">
        <v>37</v>
      </c>
      <c r="W4" s="6" t="s">
        <v>2</v>
      </c>
      <c r="X4" s="7" t="s">
        <v>3</v>
      </c>
      <c r="Y4" s="3"/>
      <c r="Z4" s="4"/>
      <c r="AA4" s="4"/>
      <c r="AB4" s="9"/>
      <c r="AC4" s="5"/>
      <c r="AD4" s="5"/>
      <c r="AE4" s="5"/>
      <c r="AF4" s="5"/>
    </row>
    <row r="5" spans="1:32" ht="12" customHeight="1">
      <c r="A5" s="10" t="s">
        <v>5</v>
      </c>
      <c r="B5" s="102" t="s">
        <v>42</v>
      </c>
      <c r="C5" s="104">
        <f>SUM(C7:C16)</f>
        <v>8018</v>
      </c>
      <c r="D5" s="104">
        <f>SUM(D7:D16)</f>
        <v>9</v>
      </c>
      <c r="E5" s="104">
        <f>SUM(G5:H6)</f>
        <v>19891</v>
      </c>
      <c r="F5" s="104">
        <f>SUM(F7:F16)</f>
        <v>-4</v>
      </c>
      <c r="G5" s="106">
        <f>SUM(G7:G16)</f>
        <v>9674</v>
      </c>
      <c r="H5" s="108">
        <f>SUM(H7:H16)</f>
        <v>10217</v>
      </c>
      <c r="I5" s="11"/>
      <c r="J5" s="12" t="s">
        <v>141</v>
      </c>
      <c r="K5" s="13">
        <f>SUM(K6:K14)</f>
        <v>988</v>
      </c>
      <c r="L5" s="13">
        <f t="shared" ref="L5:P5" si="0">SUM(L6:L14)</f>
        <v>-1</v>
      </c>
      <c r="M5" s="13">
        <f>SUM(O5:P5)</f>
        <v>2652</v>
      </c>
      <c r="N5" s="13">
        <f>SUM(N6:N14)</f>
        <v>1</v>
      </c>
      <c r="O5" s="13">
        <f t="shared" si="0"/>
        <v>1296</v>
      </c>
      <c r="P5" s="13">
        <f t="shared" si="0"/>
        <v>1356</v>
      </c>
      <c r="Q5" s="14"/>
      <c r="R5" s="12" t="s">
        <v>142</v>
      </c>
      <c r="S5" s="13">
        <f>SUM(S6:S17)</f>
        <v>1083</v>
      </c>
      <c r="T5" s="13">
        <f t="shared" ref="T5:X5" si="1">SUM(T6:T17)</f>
        <v>2</v>
      </c>
      <c r="U5" s="13">
        <f>SUM(W5:X5)</f>
        <v>2692</v>
      </c>
      <c r="V5" s="13">
        <f t="shared" si="1"/>
        <v>-3</v>
      </c>
      <c r="W5" s="13">
        <f t="shared" si="1"/>
        <v>1297</v>
      </c>
      <c r="X5" s="84">
        <f t="shared" si="1"/>
        <v>1395</v>
      </c>
      <c r="Y5" s="2"/>
    </row>
    <row r="6" spans="1:32" ht="12" customHeight="1">
      <c r="A6" s="15" t="s">
        <v>168</v>
      </c>
      <c r="B6" s="103"/>
      <c r="C6" s="105"/>
      <c r="D6" s="105"/>
      <c r="E6" s="105"/>
      <c r="F6" s="105"/>
      <c r="G6" s="107"/>
      <c r="H6" s="109"/>
      <c r="I6" s="16">
        <v>201</v>
      </c>
      <c r="J6" s="17" t="s">
        <v>43</v>
      </c>
      <c r="K6" s="18">
        <v>21</v>
      </c>
      <c r="L6" s="19">
        <v>0</v>
      </c>
      <c r="M6" s="18">
        <f>SUM(O6:P6)</f>
        <v>54</v>
      </c>
      <c r="N6" s="18">
        <v>0</v>
      </c>
      <c r="O6" s="20">
        <v>26</v>
      </c>
      <c r="P6" s="18">
        <v>28</v>
      </c>
      <c r="Q6" s="16">
        <v>701</v>
      </c>
      <c r="R6" s="17" t="s">
        <v>44</v>
      </c>
      <c r="S6" s="18">
        <v>14</v>
      </c>
      <c r="T6" s="19">
        <v>0</v>
      </c>
      <c r="U6" s="18">
        <f>SUM(W6:X6)</f>
        <v>50</v>
      </c>
      <c r="V6" s="18">
        <v>0</v>
      </c>
      <c r="W6" s="20">
        <v>26</v>
      </c>
      <c r="X6" s="21">
        <v>24</v>
      </c>
      <c r="Y6" s="2"/>
    </row>
    <row r="7" spans="1:32" ht="12.75" customHeight="1">
      <c r="A7" s="22" t="s">
        <v>170</v>
      </c>
      <c r="B7" s="23" t="s">
        <v>143</v>
      </c>
      <c r="C7" s="24">
        <f>C19</f>
        <v>2717</v>
      </c>
      <c r="D7" s="24">
        <f>D19</f>
        <v>8</v>
      </c>
      <c r="E7" s="24">
        <f>SUM(G7:H7)</f>
        <v>6292</v>
      </c>
      <c r="F7" s="24">
        <f>F19</f>
        <v>14</v>
      </c>
      <c r="G7" s="24">
        <f>G19</f>
        <v>3019</v>
      </c>
      <c r="H7" s="24">
        <f>H19</f>
        <v>3273</v>
      </c>
      <c r="I7" s="16">
        <v>202</v>
      </c>
      <c r="J7" s="17" t="s">
        <v>45</v>
      </c>
      <c r="K7" s="18">
        <v>47</v>
      </c>
      <c r="L7" s="19">
        <v>0</v>
      </c>
      <c r="M7" s="18">
        <f t="shared" ref="M7:M14" si="2">SUM(O7:P7)</f>
        <v>135</v>
      </c>
      <c r="N7" s="18">
        <v>0</v>
      </c>
      <c r="O7" s="20">
        <v>74</v>
      </c>
      <c r="P7" s="18">
        <v>61</v>
      </c>
      <c r="Q7" s="16">
        <v>702</v>
      </c>
      <c r="R7" s="17" t="s">
        <v>46</v>
      </c>
      <c r="S7" s="18">
        <v>65</v>
      </c>
      <c r="T7" s="19">
        <v>3</v>
      </c>
      <c r="U7" s="18">
        <f t="shared" ref="U7:U17" si="3">SUM(W7:X7)</f>
        <v>165</v>
      </c>
      <c r="V7" s="18">
        <v>4</v>
      </c>
      <c r="W7" s="20">
        <v>91</v>
      </c>
      <c r="X7" s="21">
        <v>74</v>
      </c>
      <c r="Y7" s="2"/>
    </row>
    <row r="8" spans="1:32" ht="12.75" customHeight="1">
      <c r="A8" s="25" t="s">
        <v>171</v>
      </c>
      <c r="B8" s="17" t="s">
        <v>144</v>
      </c>
      <c r="C8" s="18">
        <f>C46</f>
        <v>817</v>
      </c>
      <c r="D8" s="18">
        <f>D46</f>
        <v>4</v>
      </c>
      <c r="E8" s="24">
        <f t="shared" ref="E8:E16" si="4">SUM(G8:H8)</f>
        <v>2183</v>
      </c>
      <c r="F8" s="18">
        <f>F46</f>
        <v>0</v>
      </c>
      <c r="G8" s="18">
        <f>G46</f>
        <v>1057</v>
      </c>
      <c r="H8" s="18">
        <f>H46</f>
        <v>1126</v>
      </c>
      <c r="I8" s="16">
        <v>203</v>
      </c>
      <c r="J8" s="17" t="s">
        <v>47</v>
      </c>
      <c r="K8" s="18">
        <v>25</v>
      </c>
      <c r="L8" s="19">
        <v>0</v>
      </c>
      <c r="M8" s="18">
        <f t="shared" si="2"/>
        <v>61</v>
      </c>
      <c r="N8" s="18">
        <v>0</v>
      </c>
      <c r="O8" s="20">
        <v>24</v>
      </c>
      <c r="P8" s="18">
        <v>37</v>
      </c>
      <c r="Q8" s="16">
        <v>703</v>
      </c>
      <c r="R8" s="17" t="s">
        <v>48</v>
      </c>
      <c r="S8" s="18">
        <v>129</v>
      </c>
      <c r="T8" s="19">
        <v>0</v>
      </c>
      <c r="U8" s="18">
        <f t="shared" si="3"/>
        <v>293</v>
      </c>
      <c r="V8" s="18">
        <v>0</v>
      </c>
      <c r="W8" s="20">
        <v>140</v>
      </c>
      <c r="X8" s="21">
        <v>153</v>
      </c>
      <c r="Y8" s="2"/>
    </row>
    <row r="9" spans="1:32" ht="12.75" customHeight="1">
      <c r="A9" s="25" t="s">
        <v>172</v>
      </c>
      <c r="B9" s="17" t="s">
        <v>145</v>
      </c>
      <c r="C9" s="18">
        <f>K5</f>
        <v>988</v>
      </c>
      <c r="D9" s="18">
        <f>L5</f>
        <v>-1</v>
      </c>
      <c r="E9" s="24">
        <f t="shared" si="4"/>
        <v>2652</v>
      </c>
      <c r="F9" s="18">
        <f>N5</f>
        <v>1</v>
      </c>
      <c r="G9" s="18">
        <f>O5</f>
        <v>1296</v>
      </c>
      <c r="H9" s="18">
        <f>P5</f>
        <v>1356</v>
      </c>
      <c r="I9" s="16">
        <v>204</v>
      </c>
      <c r="J9" s="17" t="s">
        <v>49</v>
      </c>
      <c r="K9" s="18">
        <v>94</v>
      </c>
      <c r="L9" s="19">
        <v>0</v>
      </c>
      <c r="M9" s="18">
        <f t="shared" si="2"/>
        <v>230</v>
      </c>
      <c r="N9" s="18">
        <v>2</v>
      </c>
      <c r="O9" s="20">
        <v>114</v>
      </c>
      <c r="P9" s="18">
        <v>116</v>
      </c>
      <c r="Q9" s="16">
        <v>704</v>
      </c>
      <c r="R9" s="17" t="s">
        <v>50</v>
      </c>
      <c r="S9" s="18">
        <v>40</v>
      </c>
      <c r="T9" s="19">
        <v>0</v>
      </c>
      <c r="U9" s="18">
        <f t="shared" si="3"/>
        <v>91</v>
      </c>
      <c r="V9" s="18">
        <v>0</v>
      </c>
      <c r="W9" s="20">
        <v>42</v>
      </c>
      <c r="X9" s="21">
        <v>49</v>
      </c>
      <c r="Y9" s="2"/>
    </row>
    <row r="10" spans="1:32" ht="12.75" customHeight="1">
      <c r="A10" s="25" t="s">
        <v>173</v>
      </c>
      <c r="B10" s="17" t="s">
        <v>146</v>
      </c>
      <c r="C10" s="18">
        <f>K17</f>
        <v>628</v>
      </c>
      <c r="D10" s="18">
        <f>L17</f>
        <v>-1</v>
      </c>
      <c r="E10" s="24">
        <f t="shared" si="4"/>
        <v>1619</v>
      </c>
      <c r="F10" s="18">
        <f>N17</f>
        <v>-4</v>
      </c>
      <c r="G10" s="18">
        <f>O17</f>
        <v>797</v>
      </c>
      <c r="H10" s="18">
        <f>P17</f>
        <v>822</v>
      </c>
      <c r="I10" s="16">
        <v>205</v>
      </c>
      <c r="J10" s="17" t="s">
        <v>51</v>
      </c>
      <c r="K10" s="18">
        <v>205</v>
      </c>
      <c r="L10" s="19">
        <v>-1</v>
      </c>
      <c r="M10" s="18">
        <f t="shared" si="2"/>
        <v>513</v>
      </c>
      <c r="N10" s="18">
        <v>-3</v>
      </c>
      <c r="O10" s="20">
        <v>257</v>
      </c>
      <c r="P10" s="18">
        <v>256</v>
      </c>
      <c r="Q10" s="16">
        <v>705</v>
      </c>
      <c r="R10" s="17" t="s">
        <v>52</v>
      </c>
      <c r="S10" s="18">
        <v>54</v>
      </c>
      <c r="T10" s="19">
        <v>0</v>
      </c>
      <c r="U10" s="18">
        <f t="shared" si="3"/>
        <v>167</v>
      </c>
      <c r="V10" s="18">
        <v>-1</v>
      </c>
      <c r="W10" s="20">
        <v>81</v>
      </c>
      <c r="X10" s="21">
        <v>86</v>
      </c>
      <c r="Y10" s="2"/>
    </row>
    <row r="11" spans="1:32" ht="12.75" customHeight="1">
      <c r="A11" s="25" t="s">
        <v>173</v>
      </c>
      <c r="B11" s="17" t="s">
        <v>147</v>
      </c>
      <c r="C11" s="18">
        <f>K31</f>
        <v>390</v>
      </c>
      <c r="D11" s="18">
        <f>L31</f>
        <v>-1</v>
      </c>
      <c r="E11" s="24">
        <f t="shared" si="4"/>
        <v>1103</v>
      </c>
      <c r="F11" s="18">
        <f>N31</f>
        <v>-2</v>
      </c>
      <c r="G11" s="18">
        <f>O31</f>
        <v>552</v>
      </c>
      <c r="H11" s="18">
        <f>P31</f>
        <v>551</v>
      </c>
      <c r="I11" s="16">
        <v>206</v>
      </c>
      <c r="J11" s="17" t="s">
        <v>53</v>
      </c>
      <c r="K11" s="18">
        <v>256</v>
      </c>
      <c r="L11" s="19">
        <v>0</v>
      </c>
      <c r="M11" s="18">
        <f>SUM(O11:P11)</f>
        <v>680</v>
      </c>
      <c r="N11" s="18">
        <v>0</v>
      </c>
      <c r="O11" s="20">
        <v>321</v>
      </c>
      <c r="P11" s="18">
        <v>359</v>
      </c>
      <c r="Q11" s="16">
        <v>706</v>
      </c>
      <c r="R11" s="17" t="s">
        <v>54</v>
      </c>
      <c r="S11" s="18">
        <v>153</v>
      </c>
      <c r="T11" s="19">
        <v>1</v>
      </c>
      <c r="U11" s="18">
        <f t="shared" si="3"/>
        <v>410</v>
      </c>
      <c r="V11" s="18">
        <v>1</v>
      </c>
      <c r="W11" s="20">
        <v>200</v>
      </c>
      <c r="X11" s="21">
        <v>210</v>
      </c>
      <c r="Y11" s="2"/>
    </row>
    <row r="12" spans="1:32" ht="12.75" customHeight="1">
      <c r="A12" s="25" t="s">
        <v>174</v>
      </c>
      <c r="B12" s="17" t="s">
        <v>148</v>
      </c>
      <c r="C12" s="18">
        <f>K45</f>
        <v>36</v>
      </c>
      <c r="D12" s="18">
        <f>L45</f>
        <v>0</v>
      </c>
      <c r="E12" s="24">
        <f t="shared" si="4"/>
        <v>58</v>
      </c>
      <c r="F12" s="18">
        <f>N45</f>
        <v>0</v>
      </c>
      <c r="G12" s="18">
        <f>O45</f>
        <v>29</v>
      </c>
      <c r="H12" s="18">
        <f>P45</f>
        <v>29</v>
      </c>
      <c r="I12" s="16">
        <v>207</v>
      </c>
      <c r="J12" s="17" t="s">
        <v>55</v>
      </c>
      <c r="K12" s="18">
        <v>77</v>
      </c>
      <c r="L12" s="19">
        <v>0</v>
      </c>
      <c r="M12" s="18">
        <f t="shared" si="2"/>
        <v>233</v>
      </c>
      <c r="N12" s="18">
        <v>1</v>
      </c>
      <c r="O12" s="20">
        <v>115</v>
      </c>
      <c r="P12" s="18">
        <v>118</v>
      </c>
      <c r="Q12" s="16">
        <v>707</v>
      </c>
      <c r="R12" s="17" t="s">
        <v>56</v>
      </c>
      <c r="S12" s="18">
        <v>170</v>
      </c>
      <c r="T12" s="19">
        <v>0</v>
      </c>
      <c r="U12" s="18">
        <f t="shared" si="3"/>
        <v>216</v>
      </c>
      <c r="V12" s="18">
        <v>0</v>
      </c>
      <c r="W12" s="20">
        <v>70</v>
      </c>
      <c r="X12" s="21">
        <v>146</v>
      </c>
      <c r="Y12" s="2"/>
    </row>
    <row r="13" spans="1:32" ht="12.75" customHeight="1">
      <c r="A13" s="25" t="s">
        <v>175</v>
      </c>
      <c r="B13" s="17" t="s">
        <v>149</v>
      </c>
      <c r="C13" s="18">
        <f>K52</f>
        <v>294</v>
      </c>
      <c r="D13" s="18">
        <f>L52</f>
        <v>2</v>
      </c>
      <c r="E13" s="24">
        <f t="shared" si="4"/>
        <v>783</v>
      </c>
      <c r="F13" s="18">
        <f>N52</f>
        <v>3</v>
      </c>
      <c r="G13" s="18">
        <f>O52</f>
        <v>393</v>
      </c>
      <c r="H13" s="18">
        <f>P52</f>
        <v>390</v>
      </c>
      <c r="I13" s="16">
        <v>208</v>
      </c>
      <c r="J13" s="17" t="s">
        <v>57</v>
      </c>
      <c r="K13" s="18">
        <v>141</v>
      </c>
      <c r="L13" s="19">
        <v>1</v>
      </c>
      <c r="M13" s="18">
        <f t="shared" si="2"/>
        <v>388</v>
      </c>
      <c r="N13" s="18">
        <v>3</v>
      </c>
      <c r="O13" s="20">
        <v>189</v>
      </c>
      <c r="P13" s="18">
        <v>199</v>
      </c>
      <c r="Q13" s="16">
        <v>708</v>
      </c>
      <c r="R13" s="17" t="s">
        <v>58</v>
      </c>
      <c r="S13" s="18">
        <v>35</v>
      </c>
      <c r="T13" s="19">
        <v>-1</v>
      </c>
      <c r="U13" s="18">
        <f t="shared" si="3"/>
        <v>96</v>
      </c>
      <c r="V13" s="18">
        <v>-1</v>
      </c>
      <c r="W13" s="20">
        <v>50</v>
      </c>
      <c r="X13" s="21">
        <v>46</v>
      </c>
      <c r="Y13" s="2"/>
    </row>
    <row r="14" spans="1:32" ht="12.75" customHeight="1">
      <c r="A14" s="25" t="s">
        <v>176</v>
      </c>
      <c r="B14" s="17" t="s">
        <v>150</v>
      </c>
      <c r="C14" s="18">
        <f>S5</f>
        <v>1083</v>
      </c>
      <c r="D14" s="18">
        <f>T5</f>
        <v>2</v>
      </c>
      <c r="E14" s="24">
        <f t="shared" si="4"/>
        <v>2692</v>
      </c>
      <c r="F14" s="18">
        <f>V5</f>
        <v>-3</v>
      </c>
      <c r="G14" s="18">
        <f>W5</f>
        <v>1297</v>
      </c>
      <c r="H14" s="18">
        <f>X5</f>
        <v>1395</v>
      </c>
      <c r="I14" s="16">
        <v>209</v>
      </c>
      <c r="J14" s="17" t="s">
        <v>59</v>
      </c>
      <c r="K14" s="18">
        <v>122</v>
      </c>
      <c r="L14" s="19">
        <v>-1</v>
      </c>
      <c r="M14" s="18">
        <f t="shared" si="2"/>
        <v>358</v>
      </c>
      <c r="N14" s="18">
        <v>-2</v>
      </c>
      <c r="O14" s="20">
        <v>176</v>
      </c>
      <c r="P14" s="18">
        <v>182</v>
      </c>
      <c r="Q14" s="16">
        <v>709</v>
      </c>
      <c r="R14" s="17" t="s">
        <v>60</v>
      </c>
      <c r="S14" s="18">
        <v>82</v>
      </c>
      <c r="T14" s="19">
        <v>-1</v>
      </c>
      <c r="U14" s="18">
        <f t="shared" si="3"/>
        <v>256</v>
      </c>
      <c r="V14" s="18">
        <v>-2</v>
      </c>
      <c r="W14" s="20">
        <v>128</v>
      </c>
      <c r="X14" s="21">
        <v>128</v>
      </c>
      <c r="Y14" s="2"/>
    </row>
    <row r="15" spans="1:32" ht="12.75" customHeight="1">
      <c r="A15" s="25" t="s">
        <v>176</v>
      </c>
      <c r="B15" s="17" t="s">
        <v>151</v>
      </c>
      <c r="C15" s="18">
        <f>S20</f>
        <v>695</v>
      </c>
      <c r="D15" s="18">
        <f>T20</f>
        <v>-5</v>
      </c>
      <c r="E15" s="24">
        <f>SUM(G15:H15)</f>
        <v>1735</v>
      </c>
      <c r="F15" s="18">
        <f>V20</f>
        <v>-7</v>
      </c>
      <c r="G15" s="18">
        <f>W20</f>
        <v>855</v>
      </c>
      <c r="H15" s="18">
        <f>X20</f>
        <v>880</v>
      </c>
      <c r="I15" s="26"/>
      <c r="J15" s="27"/>
      <c r="K15" s="19"/>
      <c r="L15" s="19"/>
      <c r="M15" s="19"/>
      <c r="N15" s="19"/>
      <c r="O15" s="19"/>
      <c r="P15" s="19"/>
      <c r="Q15" s="16">
        <v>710</v>
      </c>
      <c r="R15" s="17" t="s">
        <v>61</v>
      </c>
      <c r="S15" s="18">
        <v>48</v>
      </c>
      <c r="T15" s="19">
        <v>-1</v>
      </c>
      <c r="U15" s="18">
        <f t="shared" si="3"/>
        <v>145</v>
      </c>
      <c r="V15" s="18">
        <v>-3</v>
      </c>
      <c r="W15" s="20">
        <v>73</v>
      </c>
      <c r="X15" s="21">
        <v>72</v>
      </c>
      <c r="Y15" s="2"/>
    </row>
    <row r="16" spans="1:32" ht="12.75" customHeight="1">
      <c r="A16" s="29" t="s">
        <v>177</v>
      </c>
      <c r="B16" s="30" t="s">
        <v>152</v>
      </c>
      <c r="C16" s="31">
        <f>S35</f>
        <v>370</v>
      </c>
      <c r="D16" s="31">
        <f>T35</f>
        <v>1</v>
      </c>
      <c r="E16" s="31">
        <f t="shared" si="4"/>
        <v>774</v>
      </c>
      <c r="F16" s="31">
        <f>V35</f>
        <v>-6</v>
      </c>
      <c r="G16" s="31">
        <f>W35</f>
        <v>379</v>
      </c>
      <c r="H16" s="31">
        <f>X35</f>
        <v>395</v>
      </c>
      <c r="I16" s="32"/>
      <c r="J16" s="33"/>
      <c r="K16" s="34"/>
      <c r="L16" s="34"/>
      <c r="M16" s="34"/>
      <c r="N16" s="34"/>
      <c r="O16" s="34"/>
      <c r="P16" s="35"/>
      <c r="Q16" s="16">
        <v>711</v>
      </c>
      <c r="R16" s="17" t="s">
        <v>62</v>
      </c>
      <c r="S16" s="18">
        <v>119</v>
      </c>
      <c r="T16" s="19">
        <v>3</v>
      </c>
      <c r="U16" s="18">
        <f t="shared" si="3"/>
        <v>297</v>
      </c>
      <c r="V16" s="18">
        <v>2</v>
      </c>
      <c r="W16" s="20">
        <v>155</v>
      </c>
      <c r="X16" s="21">
        <v>142</v>
      </c>
      <c r="Y16" s="2"/>
    </row>
    <row r="17" spans="1:25" ht="12.75" customHeight="1">
      <c r="A17" s="36"/>
      <c r="B17" s="37"/>
      <c r="C17" s="24"/>
      <c r="D17" s="24"/>
      <c r="E17" s="24"/>
      <c r="F17" s="24"/>
      <c r="G17" s="24"/>
      <c r="H17" s="38"/>
      <c r="I17" s="14"/>
      <c r="J17" s="12" t="s">
        <v>153</v>
      </c>
      <c r="K17" s="13">
        <f>SUM(K18:K28)</f>
        <v>628</v>
      </c>
      <c r="L17" s="13">
        <f t="shared" ref="L17:P17" si="5">SUM(L18:L28)</f>
        <v>-1</v>
      </c>
      <c r="M17" s="13">
        <f>SUM(O17:P17)</f>
        <v>1619</v>
      </c>
      <c r="N17" s="13">
        <f>SUM(N18:N28)</f>
        <v>-4</v>
      </c>
      <c r="O17" s="13">
        <f>SUM(O18:O28)</f>
        <v>797</v>
      </c>
      <c r="P17" s="13">
        <f t="shared" si="5"/>
        <v>822</v>
      </c>
      <c r="Q17" s="16">
        <v>712</v>
      </c>
      <c r="R17" s="17" t="s">
        <v>63</v>
      </c>
      <c r="S17" s="18">
        <v>174</v>
      </c>
      <c r="T17" s="19">
        <v>-2</v>
      </c>
      <c r="U17" s="18">
        <f t="shared" si="3"/>
        <v>506</v>
      </c>
      <c r="V17" s="18">
        <v>-3</v>
      </c>
      <c r="W17" s="20">
        <v>241</v>
      </c>
      <c r="X17" s="21">
        <v>265</v>
      </c>
      <c r="Y17" s="2"/>
    </row>
    <row r="18" spans="1:25" ht="12.75" customHeight="1">
      <c r="A18" s="39"/>
      <c r="B18" s="40"/>
      <c r="C18" s="41"/>
      <c r="D18" s="41"/>
      <c r="E18" s="41"/>
      <c r="F18" s="41"/>
      <c r="G18" s="41"/>
      <c r="H18" s="42"/>
      <c r="I18" s="43">
        <v>301</v>
      </c>
      <c r="J18" s="17" t="s">
        <v>64</v>
      </c>
      <c r="K18" s="18">
        <v>41</v>
      </c>
      <c r="L18" s="19">
        <v>0</v>
      </c>
      <c r="M18" s="18">
        <f>SUM(O18:P18)</f>
        <v>102</v>
      </c>
      <c r="N18" s="18">
        <v>0</v>
      </c>
      <c r="O18" s="20">
        <v>51</v>
      </c>
      <c r="P18" s="18">
        <v>51</v>
      </c>
      <c r="Q18" s="44"/>
      <c r="R18" s="27"/>
      <c r="S18" s="19"/>
      <c r="T18" s="19"/>
      <c r="U18" s="19"/>
      <c r="V18" s="19"/>
      <c r="W18" s="19"/>
      <c r="X18" s="28"/>
      <c r="Y18" s="2"/>
    </row>
    <row r="19" spans="1:25" ht="12.75" customHeight="1">
      <c r="A19" s="45"/>
      <c r="B19" s="12" t="s">
        <v>154</v>
      </c>
      <c r="C19" s="13">
        <f>SUM(C20:C43)</f>
        <v>2717</v>
      </c>
      <c r="D19" s="13">
        <f t="shared" ref="D19:H19" si="6">SUM(D20:D43)</f>
        <v>8</v>
      </c>
      <c r="E19" s="13">
        <f>SUM(G19:H19)</f>
        <v>6292</v>
      </c>
      <c r="F19" s="13">
        <f t="shared" si="6"/>
        <v>14</v>
      </c>
      <c r="G19" s="13">
        <f>SUM(G20:G43)</f>
        <v>3019</v>
      </c>
      <c r="H19" s="85">
        <f t="shared" si="6"/>
        <v>3273</v>
      </c>
      <c r="I19" s="16">
        <v>302</v>
      </c>
      <c r="J19" s="17" t="s">
        <v>65</v>
      </c>
      <c r="K19" s="18">
        <v>68</v>
      </c>
      <c r="L19" s="19">
        <v>0</v>
      </c>
      <c r="M19" s="18">
        <f t="shared" ref="M19:M28" si="7">SUM(O19:P19)</f>
        <v>198</v>
      </c>
      <c r="N19" s="18">
        <v>-2</v>
      </c>
      <c r="O19" s="20">
        <v>98</v>
      </c>
      <c r="P19" s="18">
        <v>100</v>
      </c>
      <c r="Q19" s="46"/>
      <c r="R19" s="33"/>
      <c r="S19" s="34"/>
      <c r="T19" s="34"/>
      <c r="U19" s="34"/>
      <c r="V19" s="34"/>
      <c r="W19" s="34"/>
      <c r="X19" s="35"/>
      <c r="Y19" s="2"/>
    </row>
    <row r="20" spans="1:25" ht="12.75" customHeight="1">
      <c r="A20" s="16" t="s">
        <v>6</v>
      </c>
      <c r="B20" s="17" t="s">
        <v>66</v>
      </c>
      <c r="C20" s="18">
        <v>88</v>
      </c>
      <c r="D20" s="19">
        <v>0</v>
      </c>
      <c r="E20" s="18">
        <f>SUM(G20:H20)</f>
        <v>184</v>
      </c>
      <c r="F20" s="18">
        <v>-3</v>
      </c>
      <c r="G20" s="19">
        <v>66</v>
      </c>
      <c r="H20" s="28">
        <v>118</v>
      </c>
      <c r="I20" s="43">
        <v>303</v>
      </c>
      <c r="J20" s="17" t="s">
        <v>67</v>
      </c>
      <c r="K20" s="18">
        <v>58</v>
      </c>
      <c r="L20" s="19">
        <v>0</v>
      </c>
      <c r="M20" s="18">
        <f t="shared" si="7"/>
        <v>149</v>
      </c>
      <c r="N20" s="18">
        <v>0</v>
      </c>
      <c r="O20" s="20">
        <v>71</v>
      </c>
      <c r="P20" s="18">
        <v>78</v>
      </c>
      <c r="Q20" s="14"/>
      <c r="R20" s="12" t="s">
        <v>155</v>
      </c>
      <c r="S20" s="13">
        <f>SUM(S21:S32)</f>
        <v>695</v>
      </c>
      <c r="T20" s="13">
        <f t="shared" ref="T20:W20" si="8">SUM(T21:T32)</f>
        <v>-5</v>
      </c>
      <c r="U20" s="13">
        <f>SUM(W20:X20)</f>
        <v>1735</v>
      </c>
      <c r="V20" s="13">
        <f t="shared" si="8"/>
        <v>-7</v>
      </c>
      <c r="W20" s="13">
        <f t="shared" si="8"/>
        <v>855</v>
      </c>
      <c r="X20" s="84">
        <f>SUM(X21:X32)</f>
        <v>880</v>
      </c>
      <c r="Y20" s="2"/>
    </row>
    <row r="21" spans="1:25" ht="12.75" customHeight="1">
      <c r="A21" s="16" t="s">
        <v>7</v>
      </c>
      <c r="B21" s="17" t="s">
        <v>68</v>
      </c>
      <c r="C21" s="18">
        <v>375</v>
      </c>
      <c r="D21" s="19">
        <v>-1</v>
      </c>
      <c r="E21" s="18">
        <f t="shared" ref="E21:E42" si="9">SUM(G21:H21)</f>
        <v>926</v>
      </c>
      <c r="F21" s="18">
        <v>0</v>
      </c>
      <c r="G21" s="19">
        <v>435</v>
      </c>
      <c r="H21" s="28">
        <v>491</v>
      </c>
      <c r="I21" s="43">
        <v>304</v>
      </c>
      <c r="J21" s="17" t="s">
        <v>69</v>
      </c>
      <c r="K21" s="18">
        <v>50</v>
      </c>
      <c r="L21" s="19">
        <v>0</v>
      </c>
      <c r="M21" s="18">
        <f t="shared" si="7"/>
        <v>125</v>
      </c>
      <c r="N21" s="18">
        <v>0</v>
      </c>
      <c r="O21" s="20">
        <v>65</v>
      </c>
      <c r="P21" s="18">
        <v>60</v>
      </c>
      <c r="Q21" s="16">
        <v>801</v>
      </c>
      <c r="R21" s="17" t="s">
        <v>70</v>
      </c>
      <c r="S21" s="18">
        <v>95</v>
      </c>
      <c r="T21" s="19">
        <v>0</v>
      </c>
      <c r="U21" s="18">
        <f>SUM(W21:X21)</f>
        <v>231</v>
      </c>
      <c r="V21" s="18">
        <v>-1</v>
      </c>
      <c r="W21" s="20">
        <v>116</v>
      </c>
      <c r="X21" s="21">
        <v>115</v>
      </c>
      <c r="Y21" s="2"/>
    </row>
    <row r="22" spans="1:25">
      <c r="A22" s="16" t="s">
        <v>8</v>
      </c>
      <c r="B22" s="17" t="s">
        <v>180</v>
      </c>
      <c r="C22" s="18">
        <v>232</v>
      </c>
      <c r="D22" s="19">
        <v>0</v>
      </c>
      <c r="E22" s="18">
        <f t="shared" si="9"/>
        <v>520</v>
      </c>
      <c r="F22" s="18">
        <v>-2</v>
      </c>
      <c r="G22" s="19">
        <v>259</v>
      </c>
      <c r="H22" s="28">
        <v>261</v>
      </c>
      <c r="I22" s="43">
        <v>305</v>
      </c>
      <c r="J22" s="17" t="s">
        <v>71</v>
      </c>
      <c r="K22" s="18">
        <v>51</v>
      </c>
      <c r="L22" s="19">
        <v>0</v>
      </c>
      <c r="M22" s="18">
        <f t="shared" si="7"/>
        <v>123</v>
      </c>
      <c r="N22" s="18">
        <v>0</v>
      </c>
      <c r="O22" s="20">
        <v>67</v>
      </c>
      <c r="P22" s="18">
        <v>56</v>
      </c>
      <c r="Q22" s="16">
        <v>802</v>
      </c>
      <c r="R22" s="17" t="s">
        <v>72</v>
      </c>
      <c r="S22" s="18">
        <v>26</v>
      </c>
      <c r="T22" s="19">
        <v>-1</v>
      </c>
      <c r="U22" s="18">
        <f t="shared" ref="U22:U32" si="10">SUM(W22:X22)</f>
        <v>64</v>
      </c>
      <c r="V22" s="18">
        <v>-1</v>
      </c>
      <c r="W22" s="20">
        <v>33</v>
      </c>
      <c r="X22" s="21">
        <v>31</v>
      </c>
      <c r="Y22" s="2"/>
    </row>
    <row r="23" spans="1:25" ht="12.75" customHeight="1">
      <c r="A23" s="16" t="s">
        <v>9</v>
      </c>
      <c r="B23" s="17" t="s">
        <v>73</v>
      </c>
      <c r="C23" s="18">
        <v>54</v>
      </c>
      <c r="D23" s="19">
        <v>0</v>
      </c>
      <c r="E23" s="18">
        <f t="shared" si="9"/>
        <v>135</v>
      </c>
      <c r="F23" s="18">
        <v>0</v>
      </c>
      <c r="G23" s="19">
        <v>65</v>
      </c>
      <c r="H23" s="28">
        <v>70</v>
      </c>
      <c r="I23" s="43">
        <v>306</v>
      </c>
      <c r="J23" s="17" t="s">
        <v>74</v>
      </c>
      <c r="K23" s="18">
        <v>105</v>
      </c>
      <c r="L23" s="19">
        <v>0</v>
      </c>
      <c r="M23" s="18">
        <f t="shared" si="7"/>
        <v>300</v>
      </c>
      <c r="N23" s="18">
        <v>-1</v>
      </c>
      <c r="O23" s="20">
        <v>144</v>
      </c>
      <c r="P23" s="18">
        <v>156</v>
      </c>
      <c r="Q23" s="16">
        <v>803</v>
      </c>
      <c r="R23" s="17" t="s">
        <v>75</v>
      </c>
      <c r="S23" s="18">
        <v>36</v>
      </c>
      <c r="T23" s="19">
        <v>0</v>
      </c>
      <c r="U23" s="18">
        <f t="shared" si="10"/>
        <v>92</v>
      </c>
      <c r="V23" s="18">
        <v>0</v>
      </c>
      <c r="W23" s="20">
        <v>47</v>
      </c>
      <c r="X23" s="21">
        <v>45</v>
      </c>
      <c r="Y23" s="2"/>
    </row>
    <row r="24" spans="1:25" ht="12.75" customHeight="1">
      <c r="A24" s="16" t="s">
        <v>10</v>
      </c>
      <c r="B24" s="17" t="s">
        <v>76</v>
      </c>
      <c r="C24" s="18">
        <v>85</v>
      </c>
      <c r="D24" s="19">
        <v>0</v>
      </c>
      <c r="E24" s="18">
        <f t="shared" si="9"/>
        <v>164</v>
      </c>
      <c r="F24" s="18">
        <v>0</v>
      </c>
      <c r="G24" s="19">
        <v>72</v>
      </c>
      <c r="H24" s="28">
        <v>92</v>
      </c>
      <c r="I24" s="43">
        <v>307</v>
      </c>
      <c r="J24" s="17" t="s">
        <v>77</v>
      </c>
      <c r="K24" s="18">
        <v>58</v>
      </c>
      <c r="L24" s="19">
        <v>-1</v>
      </c>
      <c r="M24" s="18">
        <f t="shared" si="7"/>
        <v>119</v>
      </c>
      <c r="N24" s="18">
        <v>-2</v>
      </c>
      <c r="O24" s="20">
        <v>56</v>
      </c>
      <c r="P24" s="18">
        <v>63</v>
      </c>
      <c r="Q24" s="16">
        <v>804</v>
      </c>
      <c r="R24" s="17" t="s">
        <v>165</v>
      </c>
      <c r="S24" s="18">
        <v>18</v>
      </c>
      <c r="T24" s="19">
        <v>0</v>
      </c>
      <c r="U24" s="18">
        <f t="shared" si="10"/>
        <v>46</v>
      </c>
      <c r="V24" s="18">
        <v>-1</v>
      </c>
      <c r="W24" s="20">
        <v>21</v>
      </c>
      <c r="X24" s="21">
        <v>25</v>
      </c>
      <c r="Y24" s="2"/>
    </row>
    <row r="25" spans="1:25" ht="12.75" customHeight="1">
      <c r="A25" s="16" t="s">
        <v>11</v>
      </c>
      <c r="B25" s="17" t="s">
        <v>78</v>
      </c>
      <c r="C25" s="18">
        <v>110</v>
      </c>
      <c r="D25" s="19">
        <v>1</v>
      </c>
      <c r="E25" s="18">
        <f t="shared" si="9"/>
        <v>229</v>
      </c>
      <c r="F25" s="18">
        <v>1</v>
      </c>
      <c r="G25" s="19">
        <v>110</v>
      </c>
      <c r="H25" s="28">
        <v>119</v>
      </c>
      <c r="I25" s="43">
        <v>308</v>
      </c>
      <c r="J25" s="17" t="s">
        <v>79</v>
      </c>
      <c r="K25" s="18">
        <v>29</v>
      </c>
      <c r="L25" s="19">
        <v>0</v>
      </c>
      <c r="M25" s="18">
        <f t="shared" si="7"/>
        <v>72</v>
      </c>
      <c r="N25" s="18">
        <v>0</v>
      </c>
      <c r="O25" s="20">
        <v>34</v>
      </c>
      <c r="P25" s="18">
        <v>38</v>
      </c>
      <c r="Q25" s="16">
        <v>805</v>
      </c>
      <c r="R25" s="17" t="s">
        <v>80</v>
      </c>
      <c r="S25" s="18">
        <v>47</v>
      </c>
      <c r="T25" s="19">
        <v>0</v>
      </c>
      <c r="U25" s="18">
        <f t="shared" si="10"/>
        <v>102</v>
      </c>
      <c r="V25" s="18">
        <v>-1</v>
      </c>
      <c r="W25" s="20">
        <v>53</v>
      </c>
      <c r="X25" s="21">
        <v>49</v>
      </c>
      <c r="Y25" s="2"/>
    </row>
    <row r="26" spans="1:25" ht="12.75" customHeight="1">
      <c r="A26" s="16" t="s">
        <v>12</v>
      </c>
      <c r="B26" s="17" t="s">
        <v>81</v>
      </c>
      <c r="C26" s="18">
        <v>216</v>
      </c>
      <c r="D26" s="19">
        <v>2</v>
      </c>
      <c r="E26" s="18">
        <f t="shared" si="9"/>
        <v>537</v>
      </c>
      <c r="F26" s="18">
        <v>3</v>
      </c>
      <c r="G26" s="19">
        <v>260</v>
      </c>
      <c r="H26" s="28">
        <v>277</v>
      </c>
      <c r="I26" s="43">
        <v>309</v>
      </c>
      <c r="J26" s="17" t="s">
        <v>82</v>
      </c>
      <c r="K26" s="18">
        <v>14</v>
      </c>
      <c r="L26" s="19">
        <v>0</v>
      </c>
      <c r="M26" s="18">
        <f t="shared" si="7"/>
        <v>33</v>
      </c>
      <c r="N26" s="18">
        <v>0</v>
      </c>
      <c r="O26" s="20">
        <v>13</v>
      </c>
      <c r="P26" s="18">
        <v>20</v>
      </c>
      <c r="Q26" s="16">
        <v>806</v>
      </c>
      <c r="R26" s="17" t="s">
        <v>178</v>
      </c>
      <c r="S26" s="18">
        <v>30</v>
      </c>
      <c r="T26" s="19">
        <v>0</v>
      </c>
      <c r="U26" s="18">
        <f t="shared" si="10"/>
        <v>75</v>
      </c>
      <c r="V26" s="18">
        <v>0</v>
      </c>
      <c r="W26" s="20">
        <v>40</v>
      </c>
      <c r="X26" s="21">
        <v>35</v>
      </c>
      <c r="Y26" s="2"/>
    </row>
    <row r="27" spans="1:25" ht="12.75" customHeight="1">
      <c r="A27" s="16" t="s">
        <v>13</v>
      </c>
      <c r="B27" s="17" t="s">
        <v>83</v>
      </c>
      <c r="C27" s="18">
        <v>410</v>
      </c>
      <c r="D27" s="19">
        <v>2</v>
      </c>
      <c r="E27" s="18">
        <f t="shared" si="9"/>
        <v>1041</v>
      </c>
      <c r="F27" s="18">
        <v>2</v>
      </c>
      <c r="G27" s="19">
        <v>525</v>
      </c>
      <c r="H27" s="28">
        <v>516</v>
      </c>
      <c r="I27" s="43">
        <v>310</v>
      </c>
      <c r="J27" s="17" t="s">
        <v>84</v>
      </c>
      <c r="K27" s="18">
        <v>129</v>
      </c>
      <c r="L27" s="19">
        <v>0</v>
      </c>
      <c r="M27" s="18">
        <f t="shared" si="7"/>
        <v>338</v>
      </c>
      <c r="N27" s="18">
        <v>1</v>
      </c>
      <c r="O27" s="20">
        <v>167</v>
      </c>
      <c r="P27" s="18">
        <v>171</v>
      </c>
      <c r="Q27" s="16">
        <v>807</v>
      </c>
      <c r="R27" s="17" t="s">
        <v>85</v>
      </c>
      <c r="S27" s="18">
        <v>33</v>
      </c>
      <c r="T27" s="19">
        <v>0</v>
      </c>
      <c r="U27" s="18">
        <f t="shared" si="10"/>
        <v>99</v>
      </c>
      <c r="V27" s="18">
        <v>0</v>
      </c>
      <c r="W27" s="20">
        <v>44</v>
      </c>
      <c r="X27" s="21">
        <v>55</v>
      </c>
      <c r="Y27" s="2"/>
    </row>
    <row r="28" spans="1:25" ht="12.75" customHeight="1">
      <c r="A28" s="16" t="s">
        <v>14</v>
      </c>
      <c r="B28" s="17" t="s">
        <v>86</v>
      </c>
      <c r="C28" s="18">
        <v>33</v>
      </c>
      <c r="D28" s="19">
        <v>0</v>
      </c>
      <c r="E28" s="18">
        <f t="shared" si="9"/>
        <v>73</v>
      </c>
      <c r="F28" s="18">
        <v>0</v>
      </c>
      <c r="G28" s="19">
        <v>33</v>
      </c>
      <c r="H28" s="28">
        <v>40</v>
      </c>
      <c r="I28" s="43">
        <v>311</v>
      </c>
      <c r="J28" s="17" t="s">
        <v>87</v>
      </c>
      <c r="K28" s="18">
        <v>25</v>
      </c>
      <c r="L28" s="19">
        <v>0</v>
      </c>
      <c r="M28" s="18">
        <f t="shared" si="7"/>
        <v>60</v>
      </c>
      <c r="N28" s="18">
        <v>0</v>
      </c>
      <c r="O28" s="20">
        <v>31</v>
      </c>
      <c r="P28" s="18">
        <v>29</v>
      </c>
      <c r="Q28" s="16">
        <v>808</v>
      </c>
      <c r="R28" s="17" t="s">
        <v>88</v>
      </c>
      <c r="S28" s="18">
        <v>56</v>
      </c>
      <c r="T28" s="19">
        <v>-2</v>
      </c>
      <c r="U28" s="18">
        <f t="shared" si="10"/>
        <v>144</v>
      </c>
      <c r="V28" s="18">
        <v>-3</v>
      </c>
      <c r="W28" s="20">
        <v>72</v>
      </c>
      <c r="X28" s="21">
        <v>72</v>
      </c>
      <c r="Y28" s="2"/>
    </row>
    <row r="29" spans="1:25" ht="12.75" customHeight="1">
      <c r="A29" s="16" t="s">
        <v>15</v>
      </c>
      <c r="B29" s="17" t="s">
        <v>89</v>
      </c>
      <c r="C29" s="18">
        <v>133</v>
      </c>
      <c r="D29" s="19">
        <v>0</v>
      </c>
      <c r="E29" s="18">
        <f>SUM(G29:H29)</f>
        <v>287</v>
      </c>
      <c r="F29" s="18">
        <v>0</v>
      </c>
      <c r="G29" s="19">
        <v>136</v>
      </c>
      <c r="H29" s="28">
        <v>151</v>
      </c>
      <c r="I29" s="47"/>
      <c r="J29" s="27"/>
      <c r="K29" s="19"/>
      <c r="L29" s="19"/>
      <c r="M29" s="19"/>
      <c r="N29" s="19"/>
      <c r="O29" s="19"/>
      <c r="P29" s="28"/>
      <c r="Q29" s="16">
        <v>809</v>
      </c>
      <c r="R29" s="17" t="s">
        <v>90</v>
      </c>
      <c r="S29" s="18">
        <v>60</v>
      </c>
      <c r="T29" s="19">
        <v>1</v>
      </c>
      <c r="U29" s="18">
        <f t="shared" si="10"/>
        <v>153</v>
      </c>
      <c r="V29" s="18">
        <v>4</v>
      </c>
      <c r="W29" s="20">
        <v>75</v>
      </c>
      <c r="X29" s="21">
        <v>78</v>
      </c>
      <c r="Y29" s="2"/>
    </row>
    <row r="30" spans="1:25" ht="12.75" customHeight="1">
      <c r="A30" s="16" t="s">
        <v>16</v>
      </c>
      <c r="B30" s="17" t="s">
        <v>91</v>
      </c>
      <c r="C30" s="18">
        <v>61</v>
      </c>
      <c r="D30" s="19">
        <v>0</v>
      </c>
      <c r="E30" s="18">
        <f t="shared" si="9"/>
        <v>149</v>
      </c>
      <c r="F30" s="18">
        <v>0</v>
      </c>
      <c r="G30" s="19">
        <v>72</v>
      </c>
      <c r="H30" s="28">
        <v>77</v>
      </c>
      <c r="I30" s="48"/>
      <c r="J30" s="33"/>
      <c r="K30" s="34"/>
      <c r="L30" s="34"/>
      <c r="M30" s="34"/>
      <c r="N30" s="34"/>
      <c r="O30" s="34"/>
      <c r="P30" s="35"/>
      <c r="Q30" s="16">
        <v>810</v>
      </c>
      <c r="R30" s="17" t="s">
        <v>92</v>
      </c>
      <c r="S30" s="18">
        <v>30</v>
      </c>
      <c r="T30" s="19">
        <v>1</v>
      </c>
      <c r="U30" s="18">
        <f t="shared" si="10"/>
        <v>78</v>
      </c>
      <c r="V30" s="18">
        <v>0</v>
      </c>
      <c r="W30" s="20">
        <v>36</v>
      </c>
      <c r="X30" s="21">
        <v>42</v>
      </c>
      <c r="Y30" s="2"/>
    </row>
    <row r="31" spans="1:25" ht="12.75" customHeight="1">
      <c r="A31" s="16" t="s">
        <v>17</v>
      </c>
      <c r="B31" s="17" t="s">
        <v>93</v>
      </c>
      <c r="C31" s="18">
        <v>181</v>
      </c>
      <c r="D31" s="19">
        <v>-3</v>
      </c>
      <c r="E31" s="18">
        <f t="shared" si="9"/>
        <v>404</v>
      </c>
      <c r="F31" s="18">
        <v>-5</v>
      </c>
      <c r="G31" s="19">
        <v>180</v>
      </c>
      <c r="H31" s="28">
        <v>224</v>
      </c>
      <c r="I31" s="14"/>
      <c r="J31" s="12" t="s">
        <v>156</v>
      </c>
      <c r="K31" s="13">
        <f>SUM(K32:K42)</f>
        <v>390</v>
      </c>
      <c r="L31" s="13">
        <f t="shared" ref="L31:P31" si="11">SUM(L32:L42)</f>
        <v>-1</v>
      </c>
      <c r="M31" s="13">
        <f>SUM(O31:P31)</f>
        <v>1103</v>
      </c>
      <c r="N31" s="13">
        <f t="shared" si="11"/>
        <v>-2</v>
      </c>
      <c r="O31" s="13">
        <f>SUM(O32:O42)</f>
        <v>552</v>
      </c>
      <c r="P31" s="13">
        <f t="shared" si="11"/>
        <v>551</v>
      </c>
      <c r="Q31" s="16">
        <v>811</v>
      </c>
      <c r="R31" s="17" t="s">
        <v>94</v>
      </c>
      <c r="S31" s="18">
        <v>108</v>
      </c>
      <c r="T31" s="19">
        <v>-1</v>
      </c>
      <c r="U31" s="18">
        <f t="shared" si="10"/>
        <v>250</v>
      </c>
      <c r="V31" s="18">
        <v>-1</v>
      </c>
      <c r="W31" s="20">
        <v>117</v>
      </c>
      <c r="X31" s="21">
        <v>133</v>
      </c>
      <c r="Y31" s="2"/>
    </row>
    <row r="32" spans="1:25" ht="12.75" customHeight="1">
      <c r="A32" s="16" t="s">
        <v>18</v>
      </c>
      <c r="B32" s="17" t="s">
        <v>95</v>
      </c>
      <c r="C32" s="18">
        <v>71</v>
      </c>
      <c r="D32" s="19">
        <v>0</v>
      </c>
      <c r="E32" s="18">
        <f t="shared" si="9"/>
        <v>167</v>
      </c>
      <c r="F32" s="18">
        <v>1</v>
      </c>
      <c r="G32" s="19">
        <v>76</v>
      </c>
      <c r="H32" s="28">
        <v>91</v>
      </c>
      <c r="I32" s="43">
        <v>401</v>
      </c>
      <c r="J32" s="17" t="s">
        <v>96</v>
      </c>
      <c r="K32" s="18">
        <v>75</v>
      </c>
      <c r="L32" s="19">
        <v>0</v>
      </c>
      <c r="M32" s="18">
        <f>SUM(O32:P32)</f>
        <v>204</v>
      </c>
      <c r="N32" s="18">
        <v>-1</v>
      </c>
      <c r="O32" s="20">
        <v>99</v>
      </c>
      <c r="P32" s="18">
        <v>105</v>
      </c>
      <c r="Q32" s="16">
        <v>812</v>
      </c>
      <c r="R32" s="17" t="s">
        <v>97</v>
      </c>
      <c r="S32" s="18">
        <v>156</v>
      </c>
      <c r="T32" s="19">
        <v>-3</v>
      </c>
      <c r="U32" s="18">
        <f t="shared" si="10"/>
        <v>401</v>
      </c>
      <c r="V32" s="18">
        <v>-3</v>
      </c>
      <c r="W32" s="20">
        <v>201</v>
      </c>
      <c r="X32" s="21">
        <v>200</v>
      </c>
      <c r="Y32" s="2"/>
    </row>
    <row r="33" spans="1:25" ht="12.75" customHeight="1">
      <c r="A33" s="16" t="s">
        <v>19</v>
      </c>
      <c r="B33" s="17" t="s">
        <v>98</v>
      </c>
      <c r="C33" s="18">
        <v>93</v>
      </c>
      <c r="D33" s="19">
        <v>-1</v>
      </c>
      <c r="E33" s="18">
        <f t="shared" si="9"/>
        <v>179</v>
      </c>
      <c r="F33" s="18">
        <v>-1</v>
      </c>
      <c r="G33" s="19">
        <v>86</v>
      </c>
      <c r="H33" s="28">
        <v>93</v>
      </c>
      <c r="I33" s="43">
        <v>402</v>
      </c>
      <c r="J33" s="17" t="s">
        <v>99</v>
      </c>
      <c r="K33" s="18">
        <v>30</v>
      </c>
      <c r="L33" s="19">
        <v>0</v>
      </c>
      <c r="M33" s="18">
        <f t="shared" ref="M33:M42" si="12">SUM(O33:P33)</f>
        <v>99</v>
      </c>
      <c r="N33" s="18">
        <v>0</v>
      </c>
      <c r="O33" s="20">
        <v>46</v>
      </c>
      <c r="P33" s="18">
        <v>53</v>
      </c>
      <c r="Q33" s="44"/>
      <c r="R33" s="27"/>
      <c r="S33" s="19"/>
      <c r="T33" s="19"/>
      <c r="U33" s="19"/>
      <c r="V33" s="19"/>
      <c r="W33" s="19"/>
      <c r="X33" s="28"/>
      <c r="Y33" s="2"/>
    </row>
    <row r="34" spans="1:25" ht="12.75" customHeight="1">
      <c r="A34" s="16" t="s">
        <v>20</v>
      </c>
      <c r="B34" s="17" t="s">
        <v>157</v>
      </c>
      <c r="C34" s="18">
        <v>110</v>
      </c>
      <c r="D34" s="19">
        <v>0</v>
      </c>
      <c r="E34" s="18">
        <f t="shared" si="9"/>
        <v>259</v>
      </c>
      <c r="F34" s="18">
        <v>0</v>
      </c>
      <c r="G34" s="19">
        <v>116</v>
      </c>
      <c r="H34" s="28">
        <v>143</v>
      </c>
      <c r="I34" s="43">
        <v>404</v>
      </c>
      <c r="J34" s="17" t="s">
        <v>101</v>
      </c>
      <c r="K34" s="18">
        <v>32</v>
      </c>
      <c r="L34" s="19">
        <v>0</v>
      </c>
      <c r="M34" s="18">
        <f t="shared" si="12"/>
        <v>109</v>
      </c>
      <c r="N34" s="18">
        <v>0</v>
      </c>
      <c r="O34" s="20">
        <v>55</v>
      </c>
      <c r="P34" s="18">
        <v>54</v>
      </c>
      <c r="Q34" s="49"/>
      <c r="R34" s="33"/>
      <c r="S34" s="34"/>
      <c r="T34" s="34"/>
      <c r="U34" s="34"/>
      <c r="V34" s="34"/>
      <c r="W34" s="34"/>
      <c r="X34" s="35"/>
      <c r="Y34" s="2"/>
    </row>
    <row r="35" spans="1:25" ht="12.75" customHeight="1">
      <c r="A35" s="16" t="s">
        <v>21</v>
      </c>
      <c r="B35" s="17" t="s">
        <v>100</v>
      </c>
      <c r="C35" s="18">
        <v>48</v>
      </c>
      <c r="D35" s="19">
        <v>0</v>
      </c>
      <c r="E35" s="18">
        <f t="shared" si="9"/>
        <v>120</v>
      </c>
      <c r="F35" s="18">
        <v>0</v>
      </c>
      <c r="G35" s="19">
        <v>62</v>
      </c>
      <c r="H35" s="28">
        <v>58</v>
      </c>
      <c r="I35" s="43">
        <v>405</v>
      </c>
      <c r="J35" s="17" t="s">
        <v>103</v>
      </c>
      <c r="K35" s="18">
        <v>48</v>
      </c>
      <c r="L35" s="19">
        <v>0</v>
      </c>
      <c r="M35" s="18">
        <f t="shared" si="12"/>
        <v>114</v>
      </c>
      <c r="N35" s="18">
        <v>0</v>
      </c>
      <c r="O35" s="20">
        <v>59</v>
      </c>
      <c r="P35" s="18">
        <v>55</v>
      </c>
      <c r="Q35" s="14"/>
      <c r="R35" s="12" t="s">
        <v>158</v>
      </c>
      <c r="S35" s="13">
        <f>SUM(S36:S43)</f>
        <v>370</v>
      </c>
      <c r="T35" s="13">
        <f>SUM(T36:T43)</f>
        <v>1</v>
      </c>
      <c r="U35" s="13">
        <f>SUM(W35:X35)</f>
        <v>774</v>
      </c>
      <c r="V35" s="13">
        <f>SUM(V36:V43)</f>
        <v>-6</v>
      </c>
      <c r="W35" s="13">
        <f t="shared" ref="W35:X35" si="13">SUM(W36:W43)</f>
        <v>379</v>
      </c>
      <c r="X35" s="84">
        <f t="shared" si="13"/>
        <v>395</v>
      </c>
      <c r="Y35" s="2"/>
    </row>
    <row r="36" spans="1:25" ht="12.75" customHeight="1">
      <c r="A36" s="16" t="s">
        <v>22</v>
      </c>
      <c r="B36" s="17" t="s">
        <v>102</v>
      </c>
      <c r="C36" s="18">
        <v>103</v>
      </c>
      <c r="D36" s="19">
        <v>0</v>
      </c>
      <c r="E36" s="18">
        <f t="shared" si="9"/>
        <v>218</v>
      </c>
      <c r="F36" s="18">
        <v>0</v>
      </c>
      <c r="G36" s="19">
        <v>107</v>
      </c>
      <c r="H36" s="28">
        <v>111</v>
      </c>
      <c r="I36" s="43">
        <v>406</v>
      </c>
      <c r="J36" s="17" t="s">
        <v>105</v>
      </c>
      <c r="K36" s="18">
        <v>67</v>
      </c>
      <c r="L36" s="19">
        <v>0</v>
      </c>
      <c r="M36" s="18">
        <f t="shared" si="12"/>
        <v>176</v>
      </c>
      <c r="N36" s="18">
        <v>-1</v>
      </c>
      <c r="O36" s="20">
        <v>96</v>
      </c>
      <c r="P36" s="18">
        <v>80</v>
      </c>
      <c r="Q36" s="16">
        <v>901</v>
      </c>
      <c r="R36" s="17" t="s">
        <v>166</v>
      </c>
      <c r="S36" s="18">
        <v>71</v>
      </c>
      <c r="T36" s="19">
        <v>0</v>
      </c>
      <c r="U36" s="18">
        <f>SUM(W36:X36)</f>
        <v>143</v>
      </c>
      <c r="V36" s="18">
        <v>-1</v>
      </c>
      <c r="W36" s="20">
        <v>74</v>
      </c>
      <c r="X36" s="21">
        <v>69</v>
      </c>
      <c r="Y36" s="2"/>
    </row>
    <row r="37" spans="1:25" ht="12.75" customHeight="1">
      <c r="A37" s="16" t="s">
        <v>23</v>
      </c>
      <c r="B37" s="17" t="s">
        <v>104</v>
      </c>
      <c r="C37" s="18">
        <v>7</v>
      </c>
      <c r="D37" s="19">
        <v>0</v>
      </c>
      <c r="E37" s="18">
        <f t="shared" si="9"/>
        <v>15</v>
      </c>
      <c r="F37" s="18">
        <v>0</v>
      </c>
      <c r="G37" s="20">
        <v>8</v>
      </c>
      <c r="H37" s="21">
        <v>7</v>
      </c>
      <c r="I37" s="43">
        <v>407</v>
      </c>
      <c r="J37" s="17" t="s">
        <v>107</v>
      </c>
      <c r="K37" s="18">
        <v>66</v>
      </c>
      <c r="L37" s="19">
        <v>0</v>
      </c>
      <c r="M37" s="18">
        <f t="shared" si="12"/>
        <v>208</v>
      </c>
      <c r="N37" s="18">
        <v>1</v>
      </c>
      <c r="O37" s="20">
        <v>104</v>
      </c>
      <c r="P37" s="18">
        <v>104</v>
      </c>
      <c r="Q37" s="16">
        <v>904</v>
      </c>
      <c r="R37" s="17" t="s">
        <v>109</v>
      </c>
      <c r="S37" s="18">
        <v>23</v>
      </c>
      <c r="T37" s="19">
        <v>0</v>
      </c>
      <c r="U37" s="18">
        <f t="shared" ref="U37:U43" si="14">SUM(W37:X37)</f>
        <v>57</v>
      </c>
      <c r="V37" s="18">
        <v>0</v>
      </c>
      <c r="W37" s="20">
        <v>32</v>
      </c>
      <c r="X37" s="21">
        <v>25</v>
      </c>
    </row>
    <row r="38" spans="1:25" ht="12.75" customHeight="1">
      <c r="A38" s="16" t="s">
        <v>24</v>
      </c>
      <c r="B38" s="17" t="s">
        <v>106</v>
      </c>
      <c r="C38" s="2">
        <v>9</v>
      </c>
      <c r="D38" s="19">
        <v>-1</v>
      </c>
      <c r="E38" s="18">
        <f t="shared" si="9"/>
        <v>22</v>
      </c>
      <c r="F38" s="18">
        <v>-3</v>
      </c>
      <c r="G38" s="2">
        <v>12</v>
      </c>
      <c r="H38" s="21">
        <v>10</v>
      </c>
      <c r="I38" s="43">
        <v>408</v>
      </c>
      <c r="J38" s="17" t="s">
        <v>51</v>
      </c>
      <c r="K38" s="18">
        <v>13</v>
      </c>
      <c r="L38" s="19">
        <v>-1</v>
      </c>
      <c r="M38" s="18">
        <f t="shared" si="12"/>
        <v>39</v>
      </c>
      <c r="N38" s="18">
        <v>-1</v>
      </c>
      <c r="O38" s="20">
        <v>21</v>
      </c>
      <c r="P38" s="18">
        <v>18</v>
      </c>
      <c r="Q38" s="16">
        <v>905</v>
      </c>
      <c r="R38" s="17" t="s">
        <v>112</v>
      </c>
      <c r="S38" s="18">
        <v>60</v>
      </c>
      <c r="T38" s="19">
        <v>1</v>
      </c>
      <c r="U38" s="18">
        <f t="shared" si="14"/>
        <v>139</v>
      </c>
      <c r="V38" s="18">
        <v>1</v>
      </c>
      <c r="W38" s="20">
        <v>66</v>
      </c>
      <c r="X38" s="21">
        <v>73</v>
      </c>
    </row>
    <row r="39" spans="1:25" ht="12.75" customHeight="1">
      <c r="A39" s="16" t="s">
        <v>25</v>
      </c>
      <c r="B39" s="17" t="s">
        <v>108</v>
      </c>
      <c r="C39" s="18">
        <v>0</v>
      </c>
      <c r="D39" s="19">
        <v>0</v>
      </c>
      <c r="E39" s="18">
        <f t="shared" si="9"/>
        <v>0</v>
      </c>
      <c r="F39" s="18">
        <v>0</v>
      </c>
      <c r="G39" s="86">
        <v>0</v>
      </c>
      <c r="H39" s="21">
        <v>0</v>
      </c>
      <c r="I39" s="43">
        <v>409</v>
      </c>
      <c r="J39" s="17" t="s">
        <v>111</v>
      </c>
      <c r="K39" s="18">
        <v>48</v>
      </c>
      <c r="L39" s="19">
        <v>0</v>
      </c>
      <c r="M39" s="18">
        <f t="shared" si="12"/>
        <v>131</v>
      </c>
      <c r="N39" s="18">
        <v>0</v>
      </c>
      <c r="O39" s="20">
        <v>58</v>
      </c>
      <c r="P39" s="18">
        <v>73</v>
      </c>
      <c r="Q39" s="16">
        <v>908</v>
      </c>
      <c r="R39" s="17" t="s">
        <v>115</v>
      </c>
      <c r="S39" s="18">
        <v>8</v>
      </c>
      <c r="T39" s="19">
        <v>-1</v>
      </c>
      <c r="U39" s="18">
        <f t="shared" si="14"/>
        <v>12</v>
      </c>
      <c r="V39" s="18">
        <v>-4</v>
      </c>
      <c r="W39" s="20">
        <v>6</v>
      </c>
      <c r="X39" s="21">
        <v>6</v>
      </c>
    </row>
    <row r="40" spans="1:25" ht="12.75" customHeight="1">
      <c r="A40" s="16" t="s">
        <v>26</v>
      </c>
      <c r="B40" s="17" t="s">
        <v>110</v>
      </c>
      <c r="C40" s="18">
        <v>92</v>
      </c>
      <c r="D40" s="19">
        <v>6</v>
      </c>
      <c r="E40" s="18">
        <f t="shared" si="9"/>
        <v>199</v>
      </c>
      <c r="F40" s="18">
        <v>10</v>
      </c>
      <c r="G40" s="20">
        <v>97</v>
      </c>
      <c r="H40" s="21">
        <v>102</v>
      </c>
      <c r="I40" s="43">
        <v>410</v>
      </c>
      <c r="J40" s="17" t="s">
        <v>114</v>
      </c>
      <c r="K40" s="18">
        <v>7</v>
      </c>
      <c r="L40" s="19">
        <v>0</v>
      </c>
      <c r="M40" s="18">
        <f t="shared" si="12"/>
        <v>14</v>
      </c>
      <c r="N40" s="18">
        <v>0</v>
      </c>
      <c r="O40" s="20">
        <v>8</v>
      </c>
      <c r="P40" s="18">
        <v>6</v>
      </c>
      <c r="Q40" s="16">
        <v>909</v>
      </c>
      <c r="R40" s="17" t="s">
        <v>167</v>
      </c>
      <c r="S40" s="18">
        <v>112</v>
      </c>
      <c r="T40" s="19">
        <v>1</v>
      </c>
      <c r="U40" s="18">
        <f t="shared" si="14"/>
        <v>235</v>
      </c>
      <c r="V40" s="18">
        <v>0</v>
      </c>
      <c r="W40" s="20">
        <v>115</v>
      </c>
      <c r="X40" s="21">
        <v>120</v>
      </c>
    </row>
    <row r="41" spans="1:25" ht="12.75" customHeight="1">
      <c r="A41" s="16" t="s">
        <v>27</v>
      </c>
      <c r="B41" s="17" t="s">
        <v>113</v>
      </c>
      <c r="C41" s="18">
        <v>63</v>
      </c>
      <c r="D41" s="19">
        <v>1</v>
      </c>
      <c r="E41" s="18">
        <f t="shared" si="9"/>
        <v>130</v>
      </c>
      <c r="F41" s="18">
        <v>4</v>
      </c>
      <c r="G41" s="20">
        <v>67</v>
      </c>
      <c r="H41" s="21">
        <v>63</v>
      </c>
      <c r="I41" s="43">
        <v>412</v>
      </c>
      <c r="J41" s="17" t="s">
        <v>118</v>
      </c>
      <c r="K41" s="18">
        <v>3</v>
      </c>
      <c r="L41" s="19">
        <v>0</v>
      </c>
      <c r="M41" s="18">
        <f t="shared" si="12"/>
        <v>6</v>
      </c>
      <c r="N41" s="18">
        <v>0</v>
      </c>
      <c r="O41" s="20">
        <v>4</v>
      </c>
      <c r="P41" s="18">
        <v>2</v>
      </c>
      <c r="Q41" s="16">
        <v>916</v>
      </c>
      <c r="R41" s="17" t="s">
        <v>40</v>
      </c>
      <c r="S41" s="18">
        <v>23</v>
      </c>
      <c r="T41" s="19">
        <v>0</v>
      </c>
      <c r="U41" s="18">
        <f t="shared" si="14"/>
        <v>53</v>
      </c>
      <c r="V41" s="18">
        <v>0</v>
      </c>
      <c r="W41" s="20">
        <v>25</v>
      </c>
      <c r="X41" s="21">
        <v>28</v>
      </c>
    </row>
    <row r="42" spans="1:25" ht="12.75" customHeight="1">
      <c r="A42" s="16" t="s">
        <v>28</v>
      </c>
      <c r="B42" s="17" t="s">
        <v>116</v>
      </c>
      <c r="C42" s="18">
        <v>83</v>
      </c>
      <c r="D42" s="19">
        <v>1</v>
      </c>
      <c r="E42" s="18">
        <f t="shared" si="9"/>
        <v>184</v>
      </c>
      <c r="F42" s="18">
        <v>3</v>
      </c>
      <c r="G42" s="20">
        <v>95</v>
      </c>
      <c r="H42" s="21">
        <v>89</v>
      </c>
      <c r="I42" s="43">
        <v>413</v>
      </c>
      <c r="J42" s="17" t="s">
        <v>119</v>
      </c>
      <c r="K42" s="18">
        <v>1</v>
      </c>
      <c r="L42" s="19">
        <v>0</v>
      </c>
      <c r="M42" s="18">
        <f t="shared" si="12"/>
        <v>3</v>
      </c>
      <c r="N42" s="18">
        <v>0</v>
      </c>
      <c r="O42" s="20">
        <v>2</v>
      </c>
      <c r="P42" s="18">
        <v>1</v>
      </c>
      <c r="Q42" s="16">
        <v>917</v>
      </c>
      <c r="R42" s="17" t="s">
        <v>41</v>
      </c>
      <c r="S42" s="18">
        <v>26</v>
      </c>
      <c r="T42" s="19">
        <v>0</v>
      </c>
      <c r="U42" s="18">
        <f t="shared" si="14"/>
        <v>47</v>
      </c>
      <c r="V42" s="18">
        <v>-1</v>
      </c>
      <c r="W42" s="20">
        <v>21</v>
      </c>
      <c r="X42" s="21">
        <v>26</v>
      </c>
    </row>
    <row r="43" spans="1:25" ht="12.75" customHeight="1">
      <c r="A43" s="16" t="s">
        <v>29</v>
      </c>
      <c r="B43" s="17" t="s">
        <v>117</v>
      </c>
      <c r="C43" s="18">
        <v>60</v>
      </c>
      <c r="D43" s="19">
        <v>1</v>
      </c>
      <c r="E43" s="18">
        <f>SUM(G43:H43)</f>
        <v>150</v>
      </c>
      <c r="F43" s="18">
        <v>4</v>
      </c>
      <c r="G43" s="20">
        <v>80</v>
      </c>
      <c r="H43" s="21">
        <v>70</v>
      </c>
      <c r="I43" s="47"/>
      <c r="J43" s="27"/>
      <c r="K43" s="19"/>
      <c r="L43" s="19"/>
      <c r="M43" s="19"/>
      <c r="N43" s="19"/>
      <c r="O43" s="19"/>
      <c r="P43" s="28"/>
      <c r="Q43" s="16">
        <v>919</v>
      </c>
      <c r="R43" s="50" t="s">
        <v>164</v>
      </c>
      <c r="S43" s="18">
        <v>47</v>
      </c>
      <c r="T43" s="19">
        <v>0</v>
      </c>
      <c r="U43" s="18">
        <f t="shared" si="14"/>
        <v>88</v>
      </c>
      <c r="V43" s="18">
        <v>-1</v>
      </c>
      <c r="W43" s="20">
        <v>40</v>
      </c>
      <c r="X43" s="21">
        <v>48</v>
      </c>
    </row>
    <row r="44" spans="1:25" ht="12.75" customHeight="1">
      <c r="A44" s="26"/>
      <c r="B44" s="27"/>
      <c r="C44" s="19"/>
      <c r="D44" s="19"/>
      <c r="E44" s="18"/>
      <c r="F44" s="19"/>
      <c r="G44" s="19"/>
      <c r="H44" s="28"/>
      <c r="I44" s="48"/>
      <c r="J44" s="33"/>
      <c r="K44" s="34"/>
      <c r="L44" s="34"/>
      <c r="M44" s="34"/>
      <c r="N44" s="34"/>
      <c r="O44" s="34"/>
      <c r="P44" s="35"/>
      <c r="Q44" s="16"/>
      <c r="R44" s="17"/>
      <c r="S44" s="18"/>
      <c r="T44" s="19"/>
      <c r="U44" s="18"/>
      <c r="V44" s="18"/>
      <c r="W44" s="20"/>
      <c r="X44" s="21"/>
    </row>
    <row r="45" spans="1:25" ht="12.75" customHeight="1">
      <c r="A45" s="49"/>
      <c r="B45" s="33"/>
      <c r="C45" s="34"/>
      <c r="D45" s="34"/>
      <c r="E45" s="34"/>
      <c r="F45" s="34"/>
      <c r="G45" s="34"/>
      <c r="H45" s="35"/>
      <c r="I45" s="14"/>
      <c r="J45" s="12" t="s">
        <v>160</v>
      </c>
      <c r="K45" s="13">
        <f>SUM(K46:K49)</f>
        <v>36</v>
      </c>
      <c r="L45" s="13">
        <f t="shared" ref="L45:P45" si="15">SUM(L46:L49)</f>
        <v>0</v>
      </c>
      <c r="M45" s="13">
        <f>SUM(O45:P45)</f>
        <v>58</v>
      </c>
      <c r="N45" s="13">
        <f t="shared" si="15"/>
        <v>0</v>
      </c>
      <c r="O45" s="13">
        <f t="shared" si="15"/>
        <v>29</v>
      </c>
      <c r="P45" s="13">
        <f t="shared" si="15"/>
        <v>29</v>
      </c>
      <c r="Q45" s="39"/>
      <c r="R45" s="51"/>
      <c r="S45" s="41"/>
      <c r="T45" s="34"/>
      <c r="U45" s="41"/>
      <c r="V45" s="41"/>
      <c r="W45" s="52"/>
      <c r="X45" s="53"/>
    </row>
    <row r="46" spans="1:25" ht="12.75" customHeight="1">
      <c r="A46" s="14"/>
      <c r="B46" s="12" t="s">
        <v>159</v>
      </c>
      <c r="C46" s="13">
        <f>SUM(C47:C59)</f>
        <v>817</v>
      </c>
      <c r="D46" s="13">
        <f t="shared" ref="D46:F46" si="16">SUM(D47:D59)</f>
        <v>4</v>
      </c>
      <c r="E46" s="13">
        <f t="shared" si="16"/>
        <v>2183</v>
      </c>
      <c r="F46" s="13">
        <f t="shared" si="16"/>
        <v>0</v>
      </c>
      <c r="G46" s="13">
        <f>SUM(G47:G59)</f>
        <v>1057</v>
      </c>
      <c r="H46" s="85">
        <f>SUM(H47:H59)</f>
        <v>1126</v>
      </c>
      <c r="I46" s="16">
        <v>501</v>
      </c>
      <c r="J46" s="17" t="s">
        <v>122</v>
      </c>
      <c r="K46" s="18">
        <v>18</v>
      </c>
      <c r="L46" s="19">
        <v>0</v>
      </c>
      <c r="M46" s="18">
        <f>SUM(O46:P46)</f>
        <v>30</v>
      </c>
      <c r="N46" s="18">
        <v>0</v>
      </c>
      <c r="O46" s="20">
        <v>14</v>
      </c>
      <c r="P46" s="18">
        <v>16</v>
      </c>
      <c r="Q46" s="45"/>
      <c r="R46" s="54"/>
      <c r="S46" s="55"/>
      <c r="T46" s="56"/>
      <c r="U46" s="55"/>
      <c r="V46" s="55"/>
      <c r="W46" s="57"/>
      <c r="X46" s="58"/>
    </row>
    <row r="47" spans="1:25" ht="12.75" customHeight="1">
      <c r="A47" s="16" t="s">
        <v>30</v>
      </c>
      <c r="B47" s="17" t="s">
        <v>120</v>
      </c>
      <c r="C47" s="18">
        <v>60</v>
      </c>
      <c r="D47" s="19">
        <v>0</v>
      </c>
      <c r="E47" s="18">
        <f>SUM(G47:H47)</f>
        <v>162</v>
      </c>
      <c r="F47" s="18">
        <v>0</v>
      </c>
      <c r="G47" s="20">
        <v>66</v>
      </c>
      <c r="H47" s="21">
        <v>96</v>
      </c>
      <c r="I47" s="43">
        <v>502</v>
      </c>
      <c r="J47" s="17" t="s">
        <v>124</v>
      </c>
      <c r="K47" s="18">
        <v>7</v>
      </c>
      <c r="L47" s="19">
        <v>0</v>
      </c>
      <c r="M47" s="18">
        <f t="shared" ref="M47:M49" si="17">SUM(O47:P47)</f>
        <v>12</v>
      </c>
      <c r="N47" s="18">
        <v>0</v>
      </c>
      <c r="O47" s="20">
        <v>6</v>
      </c>
      <c r="P47" s="18">
        <v>6</v>
      </c>
      <c r="Q47" s="59"/>
      <c r="R47" s="60"/>
      <c r="S47" s="61"/>
      <c r="T47" s="62"/>
      <c r="U47" s="61"/>
      <c r="V47" s="61"/>
      <c r="W47" s="63"/>
      <c r="X47" s="64"/>
    </row>
    <row r="48" spans="1:25" ht="12.75" customHeight="1">
      <c r="A48" s="16" t="s">
        <v>31</v>
      </c>
      <c r="B48" s="17" t="s">
        <v>121</v>
      </c>
      <c r="C48" s="18">
        <v>68</v>
      </c>
      <c r="D48" s="19">
        <v>0</v>
      </c>
      <c r="E48" s="18">
        <f t="shared" ref="E48:E59" si="18">SUM(G48:H48)</f>
        <v>169</v>
      </c>
      <c r="F48" s="18">
        <v>0</v>
      </c>
      <c r="G48" s="20">
        <v>88</v>
      </c>
      <c r="H48" s="21">
        <v>81</v>
      </c>
      <c r="I48" s="43">
        <v>503</v>
      </c>
      <c r="J48" s="17" t="s">
        <v>125</v>
      </c>
      <c r="K48" s="18">
        <v>8</v>
      </c>
      <c r="L48" s="19">
        <v>0</v>
      </c>
      <c r="M48" s="18">
        <f t="shared" si="17"/>
        <v>11</v>
      </c>
      <c r="N48" s="18">
        <v>0</v>
      </c>
      <c r="O48" s="20">
        <v>7</v>
      </c>
      <c r="P48" s="18">
        <v>4</v>
      </c>
      <c r="Q48" s="59"/>
      <c r="R48" s="65"/>
      <c r="S48" s="61"/>
      <c r="T48" s="62"/>
      <c r="U48" s="61"/>
      <c r="V48" s="61"/>
      <c r="W48" s="63"/>
      <c r="X48" s="64"/>
    </row>
    <row r="49" spans="1:24" ht="12.75" customHeight="1">
      <c r="A49" s="16" t="s">
        <v>32</v>
      </c>
      <c r="B49" s="17" t="s">
        <v>123</v>
      </c>
      <c r="C49" s="18">
        <v>43</v>
      </c>
      <c r="D49" s="19">
        <v>0</v>
      </c>
      <c r="E49" s="18">
        <f t="shared" si="18"/>
        <v>106</v>
      </c>
      <c r="F49" s="18">
        <v>0</v>
      </c>
      <c r="G49" s="20">
        <v>51</v>
      </c>
      <c r="H49" s="21">
        <v>55</v>
      </c>
      <c r="I49" s="43">
        <v>504</v>
      </c>
      <c r="J49" s="17" t="s">
        <v>126</v>
      </c>
      <c r="K49" s="18">
        <v>3</v>
      </c>
      <c r="L49" s="19">
        <v>0</v>
      </c>
      <c r="M49" s="18">
        <f t="shared" si="17"/>
        <v>5</v>
      </c>
      <c r="N49" s="18">
        <v>0</v>
      </c>
      <c r="O49" s="20">
        <v>2</v>
      </c>
      <c r="P49" s="18">
        <v>3</v>
      </c>
      <c r="Q49" s="59"/>
      <c r="R49" s="65"/>
      <c r="S49" s="61"/>
      <c r="T49" s="62"/>
      <c r="U49" s="61"/>
      <c r="V49" s="61"/>
      <c r="W49" s="62"/>
      <c r="X49" s="66"/>
    </row>
    <row r="50" spans="1:24" ht="12.75" customHeight="1">
      <c r="A50" s="16" t="s">
        <v>33</v>
      </c>
      <c r="B50" s="67" t="s">
        <v>162</v>
      </c>
      <c r="C50" s="18">
        <v>40</v>
      </c>
      <c r="D50" s="19">
        <v>0</v>
      </c>
      <c r="E50" s="18">
        <f t="shared" si="18"/>
        <v>95</v>
      </c>
      <c r="F50" s="18">
        <v>0</v>
      </c>
      <c r="G50" s="20">
        <v>41</v>
      </c>
      <c r="H50" s="21">
        <v>54</v>
      </c>
      <c r="I50" s="47"/>
      <c r="J50" s="27"/>
      <c r="K50" s="19"/>
      <c r="L50" s="19"/>
      <c r="M50" s="18"/>
      <c r="N50" s="19"/>
      <c r="O50" s="19"/>
      <c r="P50" s="28"/>
      <c r="Q50" s="59"/>
      <c r="R50" s="65"/>
      <c r="S50" s="61"/>
      <c r="T50" s="62"/>
      <c r="U50" s="61"/>
      <c r="V50" s="61"/>
      <c r="W50" s="62"/>
      <c r="X50" s="66"/>
    </row>
    <row r="51" spans="1:24" ht="12.75" customHeight="1">
      <c r="A51" s="16" t="s">
        <v>34</v>
      </c>
      <c r="B51" s="68" t="s">
        <v>163</v>
      </c>
      <c r="C51" s="18">
        <v>24</v>
      </c>
      <c r="D51" s="19">
        <v>0</v>
      </c>
      <c r="E51" s="18">
        <f t="shared" si="18"/>
        <v>48</v>
      </c>
      <c r="F51" s="18">
        <v>0</v>
      </c>
      <c r="G51" s="20">
        <v>26</v>
      </c>
      <c r="H51" s="21">
        <v>22</v>
      </c>
      <c r="I51" s="48"/>
      <c r="J51" s="33"/>
      <c r="K51" s="34"/>
      <c r="L51" s="34"/>
      <c r="M51" s="34"/>
      <c r="N51" s="34"/>
      <c r="O51" s="34"/>
      <c r="P51" s="35"/>
      <c r="Q51" s="69"/>
      <c r="R51" s="70"/>
      <c r="S51" s="62"/>
      <c r="T51" s="62"/>
      <c r="U51" s="62"/>
      <c r="V51" s="62"/>
      <c r="W51" s="62"/>
      <c r="X51" s="66"/>
    </row>
    <row r="52" spans="1:24" ht="12.75" customHeight="1">
      <c r="A52" s="16" t="s">
        <v>35</v>
      </c>
      <c r="B52" s="17" t="s">
        <v>127</v>
      </c>
      <c r="C52" s="18">
        <v>25</v>
      </c>
      <c r="D52" s="19">
        <v>0</v>
      </c>
      <c r="E52" s="18">
        <f t="shared" si="18"/>
        <v>72</v>
      </c>
      <c r="F52" s="18">
        <v>-1</v>
      </c>
      <c r="G52" s="20">
        <v>40</v>
      </c>
      <c r="H52" s="21">
        <v>32</v>
      </c>
      <c r="I52" s="14"/>
      <c r="J52" s="12" t="s">
        <v>161</v>
      </c>
      <c r="K52" s="13">
        <f>SUM(K53:K57)</f>
        <v>294</v>
      </c>
      <c r="L52" s="13">
        <f t="shared" ref="L52:P52" si="19">SUM(L53:L57)</f>
        <v>2</v>
      </c>
      <c r="M52" s="13">
        <f>SUM(O52:P52)</f>
        <v>783</v>
      </c>
      <c r="N52" s="13">
        <f t="shared" si="19"/>
        <v>3</v>
      </c>
      <c r="O52" s="13">
        <f>SUM(O53:O57)</f>
        <v>393</v>
      </c>
      <c r="P52" s="13">
        <f t="shared" si="19"/>
        <v>390</v>
      </c>
      <c r="Q52" s="69"/>
      <c r="R52" s="70"/>
      <c r="S52" s="62"/>
      <c r="T52" s="62"/>
      <c r="U52" s="62"/>
      <c r="V52" s="62"/>
      <c r="W52" s="62"/>
      <c r="X52" s="66"/>
    </row>
    <row r="53" spans="1:24" ht="12.75" customHeight="1">
      <c r="A53" s="16" t="s">
        <v>36</v>
      </c>
      <c r="B53" s="17" t="s">
        <v>128</v>
      </c>
      <c r="C53" s="18">
        <v>3</v>
      </c>
      <c r="D53" s="19">
        <v>0</v>
      </c>
      <c r="E53" s="18">
        <f t="shared" si="18"/>
        <v>5</v>
      </c>
      <c r="F53" s="18">
        <v>0</v>
      </c>
      <c r="G53" s="20">
        <v>2</v>
      </c>
      <c r="H53" s="21">
        <v>3</v>
      </c>
      <c r="I53" s="43">
        <v>601</v>
      </c>
      <c r="J53" s="17" t="s">
        <v>131</v>
      </c>
      <c r="K53" s="18">
        <v>40</v>
      </c>
      <c r="L53" s="19">
        <v>0</v>
      </c>
      <c r="M53" s="18">
        <f>SUM(O53:P53)</f>
        <v>126</v>
      </c>
      <c r="N53" s="18">
        <v>0</v>
      </c>
      <c r="O53" s="20">
        <v>58</v>
      </c>
      <c r="P53" s="18">
        <v>68</v>
      </c>
      <c r="Q53" s="69"/>
      <c r="R53" s="70"/>
      <c r="S53" s="62"/>
      <c r="T53" s="62"/>
      <c r="U53" s="62"/>
      <c r="V53" s="62"/>
      <c r="W53" s="62"/>
      <c r="X53" s="66"/>
    </row>
    <row r="54" spans="1:24" ht="12.75" customHeight="1">
      <c r="A54" s="16">
        <v>113</v>
      </c>
      <c r="B54" s="17" t="s">
        <v>129</v>
      </c>
      <c r="C54" s="18">
        <v>28</v>
      </c>
      <c r="D54" s="19">
        <v>1</v>
      </c>
      <c r="E54" s="18">
        <f t="shared" si="18"/>
        <v>75</v>
      </c>
      <c r="F54" s="18">
        <v>-1</v>
      </c>
      <c r="G54" s="20">
        <v>38</v>
      </c>
      <c r="H54" s="21">
        <v>37</v>
      </c>
      <c r="I54" s="43">
        <v>602</v>
      </c>
      <c r="J54" s="17" t="s">
        <v>133</v>
      </c>
      <c r="K54" s="18">
        <v>92</v>
      </c>
      <c r="L54" s="19">
        <v>0</v>
      </c>
      <c r="M54" s="18">
        <f t="shared" ref="M54:M57" si="20">SUM(O54:P54)</f>
        <v>248</v>
      </c>
      <c r="N54" s="18">
        <v>0</v>
      </c>
      <c r="O54" s="20">
        <v>132</v>
      </c>
      <c r="P54" s="18">
        <v>116</v>
      </c>
      <c r="Q54" s="69"/>
      <c r="R54" s="70"/>
      <c r="S54" s="62"/>
      <c r="T54" s="62"/>
      <c r="U54" s="62"/>
      <c r="V54" s="62"/>
      <c r="W54" s="62"/>
      <c r="X54" s="66"/>
    </row>
    <row r="55" spans="1:24" ht="12.75" customHeight="1">
      <c r="A55" s="16">
        <v>114</v>
      </c>
      <c r="B55" s="17" t="s">
        <v>130</v>
      </c>
      <c r="C55" s="18">
        <v>171</v>
      </c>
      <c r="D55" s="19">
        <v>0</v>
      </c>
      <c r="E55" s="18">
        <f t="shared" si="18"/>
        <v>515</v>
      </c>
      <c r="F55" s="18">
        <v>0</v>
      </c>
      <c r="G55" s="20">
        <v>252</v>
      </c>
      <c r="H55" s="21">
        <v>263</v>
      </c>
      <c r="I55" s="43">
        <v>603</v>
      </c>
      <c r="J55" s="17" t="s">
        <v>135</v>
      </c>
      <c r="K55" s="18">
        <v>41</v>
      </c>
      <c r="L55" s="19">
        <v>1</v>
      </c>
      <c r="M55" s="18">
        <f t="shared" si="20"/>
        <v>107</v>
      </c>
      <c r="N55" s="18">
        <v>3</v>
      </c>
      <c r="O55" s="20">
        <v>52</v>
      </c>
      <c r="P55" s="95">
        <v>55</v>
      </c>
      <c r="Q55" s="96"/>
      <c r="R55" s="70"/>
      <c r="S55" s="62"/>
      <c r="T55" s="62"/>
      <c r="U55" s="62"/>
      <c r="V55" s="62"/>
      <c r="W55" s="62"/>
      <c r="X55" s="66"/>
    </row>
    <row r="56" spans="1:24" ht="12.75" customHeight="1">
      <c r="A56" s="16">
        <v>115</v>
      </c>
      <c r="B56" s="17" t="s">
        <v>132</v>
      </c>
      <c r="C56" s="18">
        <v>69</v>
      </c>
      <c r="D56" s="19">
        <v>0</v>
      </c>
      <c r="E56" s="18">
        <f t="shared" si="18"/>
        <v>186</v>
      </c>
      <c r="F56" s="18">
        <v>1</v>
      </c>
      <c r="G56" s="20">
        <v>93</v>
      </c>
      <c r="H56" s="21">
        <v>93</v>
      </c>
      <c r="I56" s="43">
        <v>604</v>
      </c>
      <c r="J56" s="17" t="s">
        <v>137</v>
      </c>
      <c r="K56" s="18">
        <v>42</v>
      </c>
      <c r="L56" s="19">
        <v>1</v>
      </c>
      <c r="M56" s="18">
        <f t="shared" si="20"/>
        <v>110</v>
      </c>
      <c r="N56" s="18">
        <v>0</v>
      </c>
      <c r="O56" s="20">
        <v>64</v>
      </c>
      <c r="P56" s="95">
        <v>46</v>
      </c>
      <c r="Q56" s="96"/>
      <c r="R56" s="70"/>
      <c r="S56" s="62"/>
      <c r="T56" s="62"/>
      <c r="U56" s="62"/>
      <c r="V56" s="62"/>
      <c r="W56" s="62"/>
      <c r="X56" s="66"/>
    </row>
    <row r="57" spans="1:24" ht="12.75" customHeight="1">
      <c r="A57" s="16">
        <v>116</v>
      </c>
      <c r="B57" s="17" t="s">
        <v>134</v>
      </c>
      <c r="C57" s="18">
        <v>28</v>
      </c>
      <c r="D57" s="19">
        <v>1</v>
      </c>
      <c r="E57" s="18">
        <f t="shared" si="18"/>
        <v>52</v>
      </c>
      <c r="F57" s="18">
        <v>1</v>
      </c>
      <c r="G57" s="20">
        <v>23</v>
      </c>
      <c r="H57" s="21">
        <v>29</v>
      </c>
      <c r="I57" s="43">
        <v>605</v>
      </c>
      <c r="J57" s="17" t="s">
        <v>139</v>
      </c>
      <c r="K57" s="18">
        <v>79</v>
      </c>
      <c r="L57" s="19">
        <v>0</v>
      </c>
      <c r="M57" s="18">
        <f t="shared" si="20"/>
        <v>192</v>
      </c>
      <c r="N57" s="18">
        <v>0</v>
      </c>
      <c r="O57" s="20">
        <v>87</v>
      </c>
      <c r="P57" s="95">
        <v>105</v>
      </c>
      <c r="Q57" s="96"/>
      <c r="R57" s="70"/>
      <c r="S57" s="62"/>
      <c r="T57" s="62"/>
      <c r="U57" s="62"/>
      <c r="V57" s="62"/>
      <c r="W57" s="62"/>
      <c r="X57" s="66"/>
    </row>
    <row r="58" spans="1:24" ht="12.75" customHeight="1">
      <c r="A58" s="16">
        <v>117</v>
      </c>
      <c r="B58" s="17" t="s">
        <v>136</v>
      </c>
      <c r="C58" s="18">
        <v>161</v>
      </c>
      <c r="D58" s="19">
        <v>0</v>
      </c>
      <c r="E58" s="18">
        <f t="shared" si="18"/>
        <v>426</v>
      </c>
      <c r="F58" s="18">
        <v>-1</v>
      </c>
      <c r="G58" s="20">
        <v>203</v>
      </c>
      <c r="H58" s="21">
        <v>223</v>
      </c>
      <c r="I58" s="43"/>
      <c r="J58" s="17"/>
      <c r="K58" s="18"/>
      <c r="L58" s="19"/>
      <c r="M58" s="18"/>
      <c r="N58" s="18"/>
      <c r="O58" s="20"/>
      <c r="P58" s="95"/>
      <c r="Q58" s="96"/>
      <c r="R58" s="70"/>
      <c r="S58" s="62"/>
      <c r="T58" s="62"/>
      <c r="U58" s="62"/>
      <c r="V58" s="62"/>
      <c r="W58" s="62"/>
      <c r="X58" s="66"/>
    </row>
    <row r="59" spans="1:24" ht="12.75" customHeight="1">
      <c r="A59" s="16">
        <v>118</v>
      </c>
      <c r="B59" s="17" t="s">
        <v>138</v>
      </c>
      <c r="C59" s="18">
        <v>97</v>
      </c>
      <c r="D59" s="19">
        <v>2</v>
      </c>
      <c r="E59" s="18">
        <f t="shared" si="18"/>
        <v>272</v>
      </c>
      <c r="F59" s="18">
        <v>1</v>
      </c>
      <c r="G59" s="20">
        <v>134</v>
      </c>
      <c r="H59" s="21">
        <v>138</v>
      </c>
      <c r="I59" s="43"/>
      <c r="J59" s="17"/>
      <c r="K59" s="18"/>
      <c r="L59" s="19"/>
      <c r="M59" s="18"/>
      <c r="N59" s="18"/>
      <c r="O59" s="20"/>
      <c r="P59" s="21"/>
      <c r="Q59" s="71"/>
      <c r="R59" s="70"/>
      <c r="S59" s="62"/>
      <c r="T59" s="62"/>
      <c r="U59" s="62"/>
      <c r="V59" s="62"/>
      <c r="W59" s="62"/>
      <c r="X59" s="66"/>
    </row>
    <row r="60" spans="1:24" ht="12.75" customHeight="1">
      <c r="A60" s="72"/>
      <c r="B60" s="27"/>
      <c r="C60" s="19"/>
      <c r="D60" s="19"/>
      <c r="E60" s="19"/>
      <c r="F60" s="19"/>
      <c r="G60" s="19"/>
      <c r="H60" s="28"/>
      <c r="I60" s="47"/>
      <c r="J60" s="27"/>
      <c r="K60" s="19"/>
      <c r="L60" s="19"/>
      <c r="M60" s="19"/>
      <c r="N60" s="19"/>
      <c r="O60" s="19"/>
      <c r="P60" s="28"/>
      <c r="Q60" s="71"/>
      <c r="R60" s="70"/>
      <c r="S60" s="62"/>
      <c r="T60" s="62"/>
      <c r="U60" s="62"/>
      <c r="V60" s="62"/>
      <c r="W60" s="62"/>
      <c r="X60" s="66"/>
    </row>
    <row r="61" spans="1:24" ht="12.75" customHeight="1">
      <c r="A61" s="73"/>
      <c r="B61" s="74"/>
      <c r="C61" s="75"/>
      <c r="D61" s="75"/>
      <c r="E61" s="75"/>
      <c r="F61" s="75"/>
      <c r="G61" s="75"/>
      <c r="H61" s="76"/>
      <c r="I61" s="77"/>
      <c r="J61" s="74"/>
      <c r="K61" s="75"/>
      <c r="L61" s="75"/>
      <c r="M61" s="75"/>
      <c r="N61" s="75"/>
      <c r="O61" s="75"/>
      <c r="P61" s="76"/>
      <c r="Q61" s="78"/>
      <c r="R61" s="79"/>
      <c r="S61" s="80"/>
      <c r="T61" s="80"/>
      <c r="U61" s="80"/>
      <c r="V61" s="80"/>
      <c r="W61" s="80"/>
      <c r="X61" s="81"/>
    </row>
  </sheetData>
  <mergeCells count="27">
    <mergeCell ref="A3:A4"/>
    <mergeCell ref="B3:B4"/>
    <mergeCell ref="C3:C4"/>
    <mergeCell ref="D3:D4"/>
    <mergeCell ref="E3:H3"/>
    <mergeCell ref="A1:F2"/>
    <mergeCell ref="H1:H2"/>
    <mergeCell ref="I1:I2"/>
    <mergeCell ref="J1:O2"/>
    <mergeCell ref="U1:X2"/>
    <mergeCell ref="G5:G6"/>
    <mergeCell ref="I3:I4"/>
    <mergeCell ref="J3:J4"/>
    <mergeCell ref="K3:K4"/>
    <mergeCell ref="L3:L4"/>
    <mergeCell ref="H5:H6"/>
    <mergeCell ref="B5:B6"/>
    <mergeCell ref="C5:C6"/>
    <mergeCell ref="D5:D6"/>
    <mergeCell ref="E5:E6"/>
    <mergeCell ref="F5:F6"/>
    <mergeCell ref="R3:R4"/>
    <mergeCell ref="S3:S4"/>
    <mergeCell ref="T3:T4"/>
    <mergeCell ref="U3:X3"/>
    <mergeCell ref="M3:P3"/>
    <mergeCell ref="Q3:Q4"/>
  </mergeCells>
  <phoneticPr fontId="2"/>
  <printOptions horizontalCentered="1"/>
  <pageMargins left="0.78740157480314965" right="0.78740157480314965" top="0.47244094488188981" bottom="0.23622047244094491" header="0.27559055118110237" footer="0.31496062992125984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4月</vt:lpstr>
      <vt:lpstr>5月</vt:lpstr>
    </vt:vector>
  </TitlesOfParts>
  <Company>飯山市役所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0859</cp:lastModifiedBy>
  <cp:lastPrinted>2022-06-01T05:19:30Z</cp:lastPrinted>
  <dcterms:created xsi:type="dcterms:W3CDTF">1999-07-09T05:44:32Z</dcterms:created>
  <dcterms:modified xsi:type="dcterms:W3CDTF">2022-06-01T05:19:32Z</dcterms:modified>
</cp:coreProperties>
</file>