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ile\まちづくり課\計画係\02_調査・通知\●_都市空間情報デジタル基盤構築支援事業（PLATEAU関係）\!02.発注関係\プロポーザル\（起案01）プロポ実施及び公告\04_様式（案）\"/>
    </mc:Choice>
  </mc:AlternateContent>
  <xr:revisionPtr revIDLastSave="0" documentId="13_ncr:1_{B9B32AB0-928B-4ED8-B07E-4F7017A5971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業務費総括表" sheetId="1" r:id="rId1"/>
    <sheet name="業務費内訳表" sheetId="2" r:id="rId2"/>
  </sheets>
  <definedNames>
    <definedName name="_xlnm.Print_Area" localSheetId="0">業務費総括表!$A$1:$C$16</definedName>
    <definedName name="_xlnm.Print_Area" localSheetId="1">業務費内訳表!$A$1:$I$61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54" i="2"/>
  <c r="H53" i="2"/>
  <c r="H51" i="2"/>
  <c r="H50" i="2"/>
  <c r="H49" i="2"/>
  <c r="H45" i="2"/>
  <c r="H43" i="2"/>
  <c r="H41" i="2"/>
  <c r="H40" i="2"/>
  <c r="H39" i="2"/>
  <c r="H38" i="2"/>
  <c r="H37" i="2"/>
  <c r="H31" i="2"/>
  <c r="H30" i="2"/>
  <c r="H28" i="2"/>
  <c r="H27" i="2"/>
  <c r="H26" i="2"/>
  <c r="H24" i="2"/>
  <c r="H22" i="2"/>
  <c r="H21" i="2"/>
  <c r="H20" i="2"/>
  <c r="H19" i="2"/>
  <c r="H18" i="2"/>
  <c r="H17" i="2"/>
  <c r="H15" i="2"/>
  <c r="H14" i="2"/>
  <c r="H13" i="2"/>
  <c r="H12" i="2"/>
  <c r="H11" i="2"/>
  <c r="H10" i="2"/>
  <c r="H8" i="2"/>
  <c r="H7" i="2"/>
  <c r="H56" i="2" l="1"/>
  <c r="H57" i="2" s="1"/>
  <c r="H58" i="2"/>
  <c r="H60" i="2" s="1"/>
</calcChain>
</file>

<file path=xl/sharedStrings.xml><?xml version="1.0" encoding="utf-8"?>
<sst xmlns="http://schemas.openxmlformats.org/spreadsheetml/2006/main" count="157" uniqueCount="94">
  <si>
    <t>飯山市都市空間情報デジタル基盤構築業務　業務費総括表</t>
    <rPh sb="0" eb="2">
      <t>イイヤマ</t>
    </rPh>
    <rPh sb="2" eb="3">
      <t>シ</t>
    </rPh>
    <rPh sb="3" eb="5">
      <t>トシ</t>
    </rPh>
    <rPh sb="5" eb="7">
      <t>クウカン</t>
    </rPh>
    <rPh sb="7" eb="9">
      <t>ジョウホウ</t>
    </rPh>
    <rPh sb="13" eb="15">
      <t>キバン</t>
    </rPh>
    <rPh sb="15" eb="17">
      <t>コウチク</t>
    </rPh>
    <rPh sb="17" eb="19">
      <t>ギョウム</t>
    </rPh>
    <rPh sb="20" eb="22">
      <t>ギョウム</t>
    </rPh>
    <rPh sb="22" eb="23">
      <t>ヒ</t>
    </rPh>
    <rPh sb="23" eb="25">
      <t>ソウカツ</t>
    </rPh>
    <rPh sb="25" eb="26">
      <t>ヒョウ</t>
    </rPh>
    <phoneticPr fontId="5"/>
  </si>
  <si>
    <t>年度</t>
    <rPh sb="0" eb="2">
      <t>ネンド</t>
    </rPh>
    <phoneticPr fontId="7"/>
  </si>
  <si>
    <t>業務種別</t>
    <rPh sb="0" eb="2">
      <t>ギョウム</t>
    </rPh>
    <rPh sb="2" eb="4">
      <t>シュベツ</t>
    </rPh>
    <phoneticPr fontId="7"/>
  </si>
  <si>
    <t>金額（税込み）</t>
    <rPh sb="0" eb="2">
      <t>キンガク</t>
    </rPh>
    <rPh sb="3" eb="5">
      <t>ゼイコ</t>
    </rPh>
    <phoneticPr fontId="8"/>
  </si>
  <si>
    <t>令和7年度</t>
    <rPh sb="0" eb="2">
      <t>レイワ</t>
    </rPh>
    <rPh sb="3" eb="5">
      <t>ネンド</t>
    </rPh>
    <phoneticPr fontId="8"/>
  </si>
  <si>
    <t>都市空間情報デジタル基盤構築業務</t>
    <rPh sb="0" eb="4">
      <t>トシクウカン</t>
    </rPh>
    <rPh sb="4" eb="6">
      <t>ジョウホウ</t>
    </rPh>
    <rPh sb="10" eb="12">
      <t>キバン</t>
    </rPh>
    <rPh sb="12" eb="14">
      <t>コウチク</t>
    </rPh>
    <rPh sb="14" eb="16">
      <t>ギョウム</t>
    </rPh>
    <phoneticPr fontId="8"/>
  </si>
  <si>
    <t>令和8年度</t>
    <rPh sb="0" eb="2">
      <t>レイワ</t>
    </rPh>
    <rPh sb="3" eb="5">
      <t>ネンド</t>
    </rPh>
    <phoneticPr fontId="8"/>
  </si>
  <si>
    <t>3D都市モデルビューア使用料又は保守料</t>
    <rPh sb="2" eb="4">
      <t>トシ</t>
    </rPh>
    <rPh sb="11" eb="14">
      <t>シヨウリョウ</t>
    </rPh>
    <rPh sb="14" eb="15">
      <t>マタ</t>
    </rPh>
    <rPh sb="16" eb="19">
      <t>ホシュリョウ</t>
    </rPh>
    <phoneticPr fontId="8"/>
  </si>
  <si>
    <t>令和9年度</t>
    <rPh sb="0" eb="2">
      <t>レイワ</t>
    </rPh>
    <rPh sb="3" eb="5">
      <t>ネンド</t>
    </rPh>
    <phoneticPr fontId="8"/>
  </si>
  <si>
    <t>令和10年度</t>
    <rPh sb="0" eb="2">
      <t>レイワ</t>
    </rPh>
    <rPh sb="4" eb="6">
      <t>ネンド</t>
    </rPh>
    <phoneticPr fontId="8"/>
  </si>
  <si>
    <t>令和11年度</t>
    <rPh sb="0" eb="2">
      <t>レイワ</t>
    </rPh>
    <rPh sb="4" eb="6">
      <t>ネンド</t>
    </rPh>
    <phoneticPr fontId="8"/>
  </si>
  <si>
    <t>5年間総額</t>
    <rPh sb="1" eb="3">
      <t>ネンカン</t>
    </rPh>
    <rPh sb="3" eb="5">
      <t>ソウガク</t>
    </rPh>
    <phoneticPr fontId="8"/>
  </si>
  <si>
    <t>飯山市都市空間情報デジタル基盤構築業務　業務費内訳表</t>
    <rPh sb="0" eb="2">
      <t>イイヤマ</t>
    </rPh>
    <rPh sb="2" eb="3">
      <t>シ</t>
    </rPh>
    <rPh sb="3" eb="5">
      <t>トシ</t>
    </rPh>
    <rPh sb="5" eb="7">
      <t>クウカン</t>
    </rPh>
    <rPh sb="7" eb="9">
      <t>ジョウホウ</t>
    </rPh>
    <rPh sb="13" eb="15">
      <t>キバン</t>
    </rPh>
    <rPh sb="15" eb="17">
      <t>コウチク</t>
    </rPh>
    <rPh sb="17" eb="19">
      <t>ギョウム</t>
    </rPh>
    <rPh sb="20" eb="22">
      <t>ギョウム</t>
    </rPh>
    <rPh sb="22" eb="23">
      <t>ヒ</t>
    </rPh>
    <rPh sb="23" eb="25">
      <t>ウチワケ</t>
    </rPh>
    <rPh sb="25" eb="26">
      <t>ヒョウ</t>
    </rPh>
    <phoneticPr fontId="5"/>
  </si>
  <si>
    <t>費　　目</t>
    <rPh sb="0" eb="1">
      <t>ヒ</t>
    </rPh>
    <rPh sb="3" eb="4">
      <t>メ</t>
    </rPh>
    <phoneticPr fontId="7"/>
  </si>
  <si>
    <t>工種</t>
    <rPh sb="0" eb="2">
      <t>コウシュ</t>
    </rPh>
    <phoneticPr fontId="7"/>
  </si>
  <si>
    <t>細　　別</t>
    <rPh sb="0" eb="1">
      <t>ホソ</t>
    </rPh>
    <rPh sb="3" eb="4">
      <t>ベツ</t>
    </rPh>
    <phoneticPr fontId="7"/>
  </si>
  <si>
    <t>規格</t>
    <rPh sb="0" eb="2">
      <t>キカク</t>
    </rPh>
    <phoneticPr fontId="8"/>
  </si>
  <si>
    <t>単　位</t>
    <phoneticPr fontId="7"/>
  </si>
  <si>
    <t>数　量</t>
    <phoneticPr fontId="7"/>
  </si>
  <si>
    <t>単　価</t>
    <phoneticPr fontId="7"/>
  </si>
  <si>
    <t>金　額</t>
    <phoneticPr fontId="7"/>
  </si>
  <si>
    <t>摘　　要</t>
    <phoneticPr fontId="7"/>
  </si>
  <si>
    <t>直接測量費</t>
    <rPh sb="0" eb="2">
      <t>チョクセツ</t>
    </rPh>
    <rPh sb="2" eb="4">
      <t>ソクリョウ</t>
    </rPh>
    <rPh sb="4" eb="5">
      <t>ヒ</t>
    </rPh>
    <phoneticPr fontId="7"/>
  </si>
  <si>
    <t>①</t>
    <phoneticPr fontId="8"/>
  </si>
  <si>
    <t>　　1.空中写真撮影及び写真地図作成</t>
    <rPh sb="4" eb="6">
      <t>クウチュウ</t>
    </rPh>
    <rPh sb="6" eb="8">
      <t>シャシン</t>
    </rPh>
    <rPh sb="8" eb="10">
      <t>サツエイ</t>
    </rPh>
    <rPh sb="10" eb="11">
      <t>オヨ</t>
    </rPh>
    <rPh sb="12" eb="14">
      <t>シャシン</t>
    </rPh>
    <rPh sb="14" eb="16">
      <t>チズ</t>
    </rPh>
    <rPh sb="16" eb="18">
      <t>サクセイ</t>
    </rPh>
    <phoneticPr fontId="4"/>
  </si>
  <si>
    <t>（1）</t>
    <phoneticPr fontId="8"/>
  </si>
  <si>
    <t>空中写真撮影</t>
    <rPh sb="0" eb="2">
      <t>クウチュウ</t>
    </rPh>
    <rPh sb="2" eb="4">
      <t>シャシン</t>
    </rPh>
    <rPh sb="4" eb="6">
      <t>サツエイ</t>
    </rPh>
    <phoneticPr fontId="7"/>
  </si>
  <si>
    <t>k㎡</t>
    <phoneticPr fontId="7"/>
  </si>
  <si>
    <t>（2）</t>
    <phoneticPr fontId="8"/>
  </si>
  <si>
    <t>写真地図作成</t>
    <rPh sb="0" eb="2">
      <t>シャシン</t>
    </rPh>
    <rPh sb="2" eb="4">
      <t>チズ</t>
    </rPh>
    <rPh sb="4" eb="6">
      <t>サクセイ</t>
    </rPh>
    <phoneticPr fontId="8"/>
  </si>
  <si>
    <t>　　2.都市計画基本図作成</t>
    <rPh sb="4" eb="6">
      <t>トシ</t>
    </rPh>
    <rPh sb="6" eb="8">
      <t>ケイカク</t>
    </rPh>
    <rPh sb="8" eb="10">
      <t>キホン</t>
    </rPh>
    <rPh sb="10" eb="11">
      <t>ズ</t>
    </rPh>
    <rPh sb="11" eb="13">
      <t>サクセイ</t>
    </rPh>
    <phoneticPr fontId="4"/>
  </si>
  <si>
    <t>作業計画</t>
    <rPh sb="0" eb="2">
      <t>サギョウ</t>
    </rPh>
    <rPh sb="2" eb="4">
      <t>ケイカク</t>
    </rPh>
    <phoneticPr fontId="7"/>
  </si>
  <si>
    <t>現地調査</t>
    <rPh sb="0" eb="2">
      <t>ゲンチ</t>
    </rPh>
    <rPh sb="2" eb="4">
      <t>チョウサ</t>
    </rPh>
    <phoneticPr fontId="8"/>
  </si>
  <si>
    <t>（3）</t>
    <phoneticPr fontId="8"/>
  </si>
  <si>
    <t>数値図化</t>
    <rPh sb="2" eb="4">
      <t>ズカ</t>
    </rPh>
    <phoneticPr fontId="7"/>
  </si>
  <si>
    <t>（4）</t>
    <phoneticPr fontId="8"/>
  </si>
  <si>
    <t>数値編集</t>
    <rPh sb="0" eb="1">
      <t>スウ</t>
    </rPh>
    <rPh sb="1" eb="2">
      <t>チ</t>
    </rPh>
    <rPh sb="2" eb="4">
      <t>ヘンシュウ</t>
    </rPh>
    <phoneticPr fontId="8"/>
  </si>
  <si>
    <t>（5）</t>
    <phoneticPr fontId="8"/>
  </si>
  <si>
    <t>補測編集</t>
    <rPh sb="0" eb="1">
      <t>ホ</t>
    </rPh>
    <rPh sb="1" eb="2">
      <t>ソク</t>
    </rPh>
    <rPh sb="2" eb="4">
      <t>ヘンシュウ</t>
    </rPh>
    <phoneticPr fontId="8"/>
  </si>
  <si>
    <t>（6）</t>
    <phoneticPr fontId="8"/>
  </si>
  <si>
    <t>数値地形図ﾃﾞｰﾀﾌｧｲﾙの作成</t>
    <rPh sb="0" eb="2">
      <t>スウチ</t>
    </rPh>
    <rPh sb="2" eb="5">
      <t>チケイズ</t>
    </rPh>
    <rPh sb="13" eb="15">
      <t>サクセイ</t>
    </rPh>
    <phoneticPr fontId="7"/>
  </si>
  <si>
    <t>　　3.都市計画基本図修正</t>
    <rPh sb="4" eb="6">
      <t>トシ</t>
    </rPh>
    <rPh sb="6" eb="8">
      <t>ケイカク</t>
    </rPh>
    <rPh sb="8" eb="10">
      <t>キホン</t>
    </rPh>
    <rPh sb="10" eb="11">
      <t>ズ</t>
    </rPh>
    <rPh sb="11" eb="13">
      <t>シュウセイ</t>
    </rPh>
    <phoneticPr fontId="7"/>
  </si>
  <si>
    <t>予察</t>
    <rPh sb="0" eb="2">
      <t>ヨサツ</t>
    </rPh>
    <phoneticPr fontId="7"/>
  </si>
  <si>
    <t>現地調査</t>
    <rPh sb="0" eb="2">
      <t>ゲンチ</t>
    </rPh>
    <rPh sb="2" eb="4">
      <t>チョウサ</t>
    </rPh>
    <phoneticPr fontId="7"/>
  </si>
  <si>
    <t>修正数値図化</t>
    <rPh sb="0" eb="2">
      <t>シュウセイ</t>
    </rPh>
    <rPh sb="2" eb="4">
      <t>スウチ</t>
    </rPh>
    <rPh sb="4" eb="6">
      <t>ズカ</t>
    </rPh>
    <phoneticPr fontId="7"/>
  </si>
  <si>
    <t>修正数値編集</t>
    <rPh sb="0" eb="2">
      <t>シュウセイ</t>
    </rPh>
    <rPh sb="2" eb="4">
      <t>スウチ</t>
    </rPh>
    <rPh sb="4" eb="6">
      <t>ヘンシュウ</t>
    </rPh>
    <phoneticPr fontId="7"/>
  </si>
  <si>
    <t>数値地形図ﾃﾞｰﾀﾌｧｲﾙの更新</t>
    <rPh sb="0" eb="2">
      <t>スウチ</t>
    </rPh>
    <rPh sb="2" eb="5">
      <t>チケイズ</t>
    </rPh>
    <rPh sb="14" eb="16">
      <t>コウシン</t>
    </rPh>
    <phoneticPr fontId="7"/>
  </si>
  <si>
    <t>　　4.その他データ作成</t>
    <rPh sb="6" eb="7">
      <t>タ</t>
    </rPh>
    <rPh sb="10" eb="12">
      <t>サクセイ</t>
    </rPh>
    <phoneticPr fontId="7"/>
  </si>
  <si>
    <t>都市計画決定情報データ修正</t>
    <rPh sb="0" eb="2">
      <t>トシ</t>
    </rPh>
    <rPh sb="2" eb="4">
      <t>ケイカク</t>
    </rPh>
    <rPh sb="4" eb="6">
      <t>ケッテイ</t>
    </rPh>
    <rPh sb="6" eb="8">
      <t>ジョウホウ</t>
    </rPh>
    <rPh sb="11" eb="13">
      <t>シュウセイ</t>
    </rPh>
    <phoneticPr fontId="7"/>
  </si>
  <si>
    <t>式</t>
    <rPh sb="0" eb="1">
      <t>シキ</t>
    </rPh>
    <phoneticPr fontId="7"/>
  </si>
  <si>
    <t>　　5.3D都市モデル整備</t>
    <rPh sb="6" eb="8">
      <t>トシ</t>
    </rPh>
    <rPh sb="11" eb="13">
      <t>セイビ</t>
    </rPh>
    <phoneticPr fontId="7"/>
  </si>
  <si>
    <t>拡張製品仕様書作成</t>
    <rPh sb="0" eb="2">
      <t>カクチョウ</t>
    </rPh>
    <rPh sb="2" eb="4">
      <t>セイヒン</t>
    </rPh>
    <rPh sb="4" eb="7">
      <t>シヨウショ</t>
    </rPh>
    <rPh sb="7" eb="9">
      <t>サクセイ</t>
    </rPh>
    <phoneticPr fontId="7"/>
  </si>
  <si>
    <t>3D都市モデル作成</t>
    <rPh sb="2" eb="4">
      <t>トシ</t>
    </rPh>
    <rPh sb="7" eb="9">
      <t>サクセイ</t>
    </rPh>
    <phoneticPr fontId="7"/>
  </si>
  <si>
    <t>品質評価</t>
    <rPh sb="0" eb="2">
      <t>ヒンシツ</t>
    </rPh>
    <rPh sb="2" eb="4">
      <t>ヒョウカ</t>
    </rPh>
    <phoneticPr fontId="8"/>
  </si>
  <si>
    <t>式</t>
    <rPh sb="0" eb="1">
      <t>シキ</t>
    </rPh>
    <phoneticPr fontId="8"/>
  </si>
  <si>
    <t>　　6.ユースケース開発</t>
    <rPh sb="10" eb="12">
      <t>カイハツ</t>
    </rPh>
    <phoneticPr fontId="7"/>
  </si>
  <si>
    <t>3D都市モデルを活用した都市構造の可視化</t>
    <rPh sb="2" eb="4">
      <t>トシ</t>
    </rPh>
    <rPh sb="8" eb="10">
      <t>カツヨウ</t>
    </rPh>
    <rPh sb="12" eb="16">
      <t>トシコウゾウ</t>
    </rPh>
    <rPh sb="17" eb="20">
      <t>カシカ</t>
    </rPh>
    <phoneticPr fontId="7"/>
  </si>
  <si>
    <t>3D都市モデルを活用した災害リスクの可視化</t>
    <rPh sb="2" eb="4">
      <t>トシ</t>
    </rPh>
    <rPh sb="8" eb="10">
      <t>カツヨウ</t>
    </rPh>
    <rPh sb="12" eb="14">
      <t>サイガイ</t>
    </rPh>
    <rPh sb="18" eb="21">
      <t>カシカ</t>
    </rPh>
    <phoneticPr fontId="8"/>
  </si>
  <si>
    <t>　　7.成果品とりまとめ</t>
    <rPh sb="4" eb="7">
      <t>セイカヒン</t>
    </rPh>
    <phoneticPr fontId="7"/>
  </si>
  <si>
    <t>オープンデータ作成</t>
    <rPh sb="7" eb="9">
      <t>サクセイ</t>
    </rPh>
    <phoneticPr fontId="7"/>
  </si>
  <si>
    <t>メタデータ作成</t>
    <rPh sb="5" eb="7">
      <t>サクセイ</t>
    </rPh>
    <phoneticPr fontId="8"/>
  </si>
  <si>
    <t>業務報告書の作成</t>
    <rPh sb="0" eb="2">
      <t>ギョウム</t>
    </rPh>
    <rPh sb="2" eb="5">
      <t>ホウコクショ</t>
    </rPh>
    <rPh sb="6" eb="8">
      <t>サクセイ</t>
    </rPh>
    <phoneticPr fontId="7"/>
  </si>
  <si>
    <t>G空間情報センターへの搭載調整</t>
    <rPh sb="1" eb="3">
      <t>クウカン</t>
    </rPh>
    <rPh sb="3" eb="5">
      <t>ジョウホウ</t>
    </rPh>
    <rPh sb="11" eb="13">
      <t>トウサイ</t>
    </rPh>
    <rPh sb="13" eb="15">
      <t>チョウセイ</t>
    </rPh>
    <phoneticPr fontId="7"/>
  </si>
  <si>
    <t>打合せ協議</t>
    <rPh sb="0" eb="2">
      <t>ウチアワ</t>
    </rPh>
    <rPh sb="3" eb="5">
      <t>キョウギ</t>
    </rPh>
    <phoneticPr fontId="7"/>
  </si>
  <si>
    <t>　　8.3Dビューア構築</t>
    <rPh sb="10" eb="12">
      <t>コウチク</t>
    </rPh>
    <phoneticPr fontId="7"/>
  </si>
  <si>
    <t>3Dビューア構築</t>
    <rPh sb="6" eb="8">
      <t>コウチク</t>
    </rPh>
    <phoneticPr fontId="7"/>
  </si>
  <si>
    <t>間接測量費</t>
    <rPh sb="0" eb="2">
      <t>カンセツ</t>
    </rPh>
    <rPh sb="2" eb="4">
      <t>ソクリョウ</t>
    </rPh>
    <rPh sb="4" eb="5">
      <t>ヒ</t>
    </rPh>
    <phoneticPr fontId="7"/>
  </si>
  <si>
    <t>②</t>
    <phoneticPr fontId="8"/>
  </si>
  <si>
    <t>　　9.測量諸経費</t>
    <rPh sb="4" eb="6">
      <t>ソクリョウ</t>
    </rPh>
    <rPh sb="6" eb="9">
      <t>ショケイヒ</t>
    </rPh>
    <phoneticPr fontId="8"/>
  </si>
  <si>
    <t>％</t>
    <phoneticPr fontId="8"/>
  </si>
  <si>
    <t>直接測量費×％</t>
    <rPh sb="0" eb="2">
      <t>チョクセツ</t>
    </rPh>
    <rPh sb="2" eb="4">
      <t>ソクリョウ</t>
    </rPh>
    <rPh sb="4" eb="5">
      <t>ヒ</t>
    </rPh>
    <phoneticPr fontId="8"/>
  </si>
  <si>
    <t>その他経費</t>
    <rPh sb="2" eb="3">
      <t>タ</t>
    </rPh>
    <rPh sb="3" eb="5">
      <t>ケイヒ</t>
    </rPh>
    <phoneticPr fontId="8"/>
  </si>
  <si>
    <t>　　10.3Dビューア調達費</t>
    <rPh sb="11" eb="13">
      <t>チョウタツ</t>
    </rPh>
    <rPh sb="13" eb="14">
      <t>ヒ</t>
    </rPh>
    <phoneticPr fontId="8"/>
  </si>
  <si>
    <t>③</t>
    <phoneticPr fontId="8"/>
  </si>
  <si>
    <t>3Dビューアライセンス費</t>
    <rPh sb="11" eb="12">
      <t>ヒ</t>
    </rPh>
    <phoneticPr fontId="8"/>
  </si>
  <si>
    <t>ライセンス</t>
    <phoneticPr fontId="8"/>
  </si>
  <si>
    <t>PC調達</t>
    <rPh sb="2" eb="4">
      <t>チョウタツ</t>
    </rPh>
    <phoneticPr fontId="8"/>
  </si>
  <si>
    <t>台</t>
    <rPh sb="0" eb="1">
      <t>ダイ</t>
    </rPh>
    <phoneticPr fontId="8"/>
  </si>
  <si>
    <t>　　11.成果検定費</t>
    <rPh sb="5" eb="7">
      <t>セイカ</t>
    </rPh>
    <rPh sb="7" eb="9">
      <t>ケンテイ</t>
    </rPh>
    <rPh sb="9" eb="10">
      <t>ヒ</t>
    </rPh>
    <phoneticPr fontId="8"/>
  </si>
  <si>
    <t>数値地形図　地図情報レベル2500</t>
    <rPh sb="0" eb="1">
      <t>スウ</t>
    </rPh>
    <rPh sb="1" eb="2">
      <t>チ</t>
    </rPh>
    <rPh sb="2" eb="5">
      <t>チケイズ</t>
    </rPh>
    <rPh sb="6" eb="8">
      <t>チズ</t>
    </rPh>
    <rPh sb="8" eb="10">
      <t>ジョウホウ</t>
    </rPh>
    <phoneticPr fontId="8"/>
  </si>
  <si>
    <t>㎢</t>
    <phoneticPr fontId="8"/>
  </si>
  <si>
    <t>Bランク</t>
    <phoneticPr fontId="8"/>
  </si>
  <si>
    <t>数値地形図　地図情報レベル2500修正</t>
    <rPh sb="0" eb="1">
      <t>スウ</t>
    </rPh>
    <rPh sb="1" eb="2">
      <t>チ</t>
    </rPh>
    <rPh sb="2" eb="5">
      <t>チケイズ</t>
    </rPh>
    <rPh sb="6" eb="8">
      <t>チズ</t>
    </rPh>
    <rPh sb="8" eb="10">
      <t>ジョウホウ</t>
    </rPh>
    <rPh sb="17" eb="19">
      <t>シュウセイ</t>
    </rPh>
    <phoneticPr fontId="8"/>
  </si>
  <si>
    <t>合計</t>
    <rPh sb="0" eb="2">
      <t>ゴウケイ</t>
    </rPh>
    <phoneticPr fontId="8"/>
  </si>
  <si>
    <t>④＝①∔②∔③</t>
    <phoneticPr fontId="8"/>
  </si>
  <si>
    <t>改め</t>
    <rPh sb="0" eb="1">
      <t>アラタ</t>
    </rPh>
    <phoneticPr fontId="8"/>
  </si>
  <si>
    <t>⑤＝ROUNDDOWN（④,-4）</t>
    <phoneticPr fontId="8"/>
  </si>
  <si>
    <t>消費税</t>
    <rPh sb="0" eb="3">
      <t>ショウヒゼイ</t>
    </rPh>
    <phoneticPr fontId="8"/>
  </si>
  <si>
    <t>⑥＝⑤×0.1</t>
    <phoneticPr fontId="8"/>
  </si>
  <si>
    <t>業務費</t>
    <rPh sb="0" eb="2">
      <t>ギョウム</t>
    </rPh>
    <rPh sb="2" eb="3">
      <t>ヒ</t>
    </rPh>
    <phoneticPr fontId="8"/>
  </si>
  <si>
    <t>⑦＝⑤＋⑥</t>
    <phoneticPr fontId="8"/>
  </si>
  <si>
    <t>※1：「令和7年度」の金額は業務規模の上限を考慮したものとする。</t>
    <rPh sb="4" eb="6">
      <t>レイワ</t>
    </rPh>
    <rPh sb="7" eb="9">
      <t>ネンド</t>
    </rPh>
    <rPh sb="11" eb="13">
      <t>キンガク</t>
    </rPh>
    <rPh sb="14" eb="18">
      <t>ギョウムキボ</t>
    </rPh>
    <rPh sb="19" eb="21">
      <t>ジョウゲン</t>
    </rPh>
    <rPh sb="22" eb="24">
      <t>コウリョ</t>
    </rPh>
    <phoneticPr fontId="2"/>
  </si>
  <si>
    <t>※2：「5年間総額」が業務規模の上限を超えても差し支えない。</t>
    <phoneticPr fontId="2"/>
  </si>
  <si>
    <t>※3：「5年間総額」の金額を審査の対象とする。</t>
    <rPh sb="5" eb="7">
      <t>ネンカン</t>
    </rPh>
    <rPh sb="7" eb="9">
      <t>ソウガク</t>
    </rPh>
    <rPh sb="11" eb="13">
      <t>キンガク</t>
    </rPh>
    <rPh sb="14" eb="16">
      <t>シンサ</t>
    </rPh>
    <rPh sb="17" eb="19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</si>
</sst>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i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/>
    <xf numFmtId="0" fontId="6" fillId="0" borderId="0"/>
    <xf numFmtId="38" fontId="9" fillId="0" borderId="0" applyFont="0" applyFill="0" applyBorder="0" applyAlignment="0" applyProtection="0"/>
  </cellStyleXfs>
  <cellXfs count="53">
    <xf numFmtId="0" fontId="0" fillId="0" borderId="0" xfId="0"/>
    <xf numFmtId="0" fontId="11" fillId="0" borderId="0" xfId="1" applyFont="1">
      <alignment vertical="center"/>
    </xf>
    <xf numFmtId="0" fontId="4" fillId="0" borderId="0" xfId="2" applyFont="1" applyAlignment="1">
      <alignment vertical="center" shrinkToFit="1"/>
    </xf>
    <xf numFmtId="0" fontId="12" fillId="0" borderId="0" xfId="1" applyFont="1">
      <alignment vertical="center"/>
    </xf>
    <xf numFmtId="0" fontId="14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4" fillId="0" borderId="4" xfId="3" applyFont="1" applyBorder="1" applyAlignment="1">
      <alignment vertical="center"/>
    </xf>
    <xf numFmtId="0" fontId="14" fillId="0" borderId="5" xfId="3" applyFont="1" applyBorder="1" applyAlignment="1">
      <alignment horizontal="left" vertical="center"/>
    </xf>
    <xf numFmtId="0" fontId="14" fillId="0" borderId="6" xfId="3" applyFont="1" applyBorder="1" applyAlignment="1">
      <alignment horizontal="left" vertical="center"/>
    </xf>
    <xf numFmtId="0" fontId="15" fillId="0" borderId="0" xfId="3" applyFont="1"/>
    <xf numFmtId="0" fontId="14" fillId="0" borderId="7" xfId="3" applyFont="1" applyBorder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14" fillId="0" borderId="9" xfId="3" applyFont="1" applyBorder="1" applyAlignment="1">
      <alignment horizontal="left" vertical="center"/>
    </xf>
    <xf numFmtId="49" fontId="14" fillId="0" borderId="7" xfId="3" applyNumberFormat="1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2" applyFont="1" applyAlignment="1">
      <alignment vertical="center" shrinkToFit="1"/>
    </xf>
    <xf numFmtId="0" fontId="17" fillId="0" borderId="0" xfId="1" applyFont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2" fontId="15" fillId="0" borderId="2" xfId="3" applyNumberFormat="1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left"/>
    </xf>
    <xf numFmtId="0" fontId="15" fillId="0" borderId="5" xfId="3" applyFont="1" applyBorder="1" applyAlignment="1">
      <alignment horizontal="left"/>
    </xf>
    <xf numFmtId="56" fontId="15" fillId="0" borderId="5" xfId="3" applyNumberFormat="1" applyFont="1" applyBorder="1" applyAlignment="1">
      <alignment horizontal="center"/>
    </xf>
    <xf numFmtId="2" fontId="19" fillId="0" borderId="5" xfId="3" applyNumberFormat="1" applyFont="1" applyBorder="1"/>
    <xf numFmtId="38" fontId="19" fillId="0" borderId="5" xfId="4" applyFont="1" applyFill="1" applyBorder="1" applyAlignment="1"/>
    <xf numFmtId="38" fontId="19" fillId="0" borderId="5" xfId="4" applyFont="1" applyFill="1" applyBorder="1"/>
    <xf numFmtId="0" fontId="15" fillId="0" borderId="6" xfId="3" applyFont="1" applyBorder="1"/>
    <xf numFmtId="49" fontId="15" fillId="0" borderId="4" xfId="3" applyNumberFormat="1" applyFont="1" applyBorder="1" applyAlignment="1">
      <alignment horizontal="right"/>
    </xf>
    <xf numFmtId="176" fontId="19" fillId="0" borderId="5" xfId="3" applyNumberFormat="1" applyFont="1" applyBorder="1"/>
    <xf numFmtId="1" fontId="19" fillId="0" borderId="5" xfId="3" applyNumberFormat="1" applyFont="1" applyBorder="1"/>
    <xf numFmtId="1" fontId="19" fillId="0" borderId="5" xfId="4" applyNumberFormat="1" applyFont="1" applyFill="1" applyBorder="1"/>
    <xf numFmtId="49" fontId="15" fillId="0" borderId="10" xfId="3" applyNumberFormat="1" applyFont="1" applyBorder="1" applyAlignment="1">
      <alignment horizontal="right"/>
    </xf>
    <xf numFmtId="0" fontId="15" fillId="0" borderId="13" xfId="3" applyFont="1" applyBorder="1" applyAlignment="1">
      <alignment horizontal="left"/>
    </xf>
    <xf numFmtId="56" fontId="15" fillId="0" borderId="13" xfId="3" applyNumberFormat="1" applyFont="1" applyBorder="1" applyAlignment="1">
      <alignment horizontal="center"/>
    </xf>
    <xf numFmtId="1" fontId="19" fillId="0" borderId="13" xfId="4" applyNumberFormat="1" applyFont="1" applyFill="1" applyBorder="1"/>
    <xf numFmtId="38" fontId="19" fillId="0" borderId="13" xfId="4" applyFont="1" applyFill="1" applyBorder="1" applyAlignment="1"/>
    <xf numFmtId="38" fontId="19" fillId="0" borderId="13" xfId="4" applyFont="1" applyFill="1" applyBorder="1"/>
    <xf numFmtId="0" fontId="15" fillId="0" borderId="12" xfId="3" applyFont="1" applyBorder="1"/>
    <xf numFmtId="176" fontId="19" fillId="0" borderId="5" xfId="4" applyNumberFormat="1" applyFont="1" applyFill="1" applyBorder="1"/>
    <xf numFmtId="56" fontId="15" fillId="0" borderId="5" xfId="3" applyNumberFormat="1" applyFont="1" applyBorder="1" applyAlignment="1">
      <alignment horizontal="center" shrinkToFit="1"/>
    </xf>
    <xf numFmtId="0" fontId="15" fillId="0" borderId="10" xfId="3" applyFont="1" applyBorder="1" applyAlignment="1">
      <alignment horizontal="left"/>
    </xf>
    <xf numFmtId="2" fontId="19" fillId="0" borderId="13" xfId="3" applyNumberFormat="1" applyFont="1" applyBorder="1"/>
    <xf numFmtId="0" fontId="15" fillId="0" borderId="0" xfId="3" applyFont="1" applyAlignment="1">
      <alignment horizontal="left"/>
    </xf>
    <xf numFmtId="2" fontId="15" fillId="0" borderId="0" xfId="3" applyNumberFormat="1" applyFont="1"/>
    <xf numFmtId="0" fontId="4" fillId="0" borderId="0" xfId="0" applyFont="1" applyAlignment="1">
      <alignment vertical="center"/>
    </xf>
    <xf numFmtId="0" fontId="13" fillId="0" borderId="0" xfId="2" applyFont="1" applyAlignment="1">
      <alignment horizontal="center" vertical="center" shrinkToFit="1"/>
    </xf>
    <xf numFmtId="0" fontId="18" fillId="0" borderId="0" xfId="2" applyFont="1" applyAlignment="1">
      <alignment horizontal="center" vertical="center" shrinkToFit="1"/>
    </xf>
  </cellXfs>
  <cellStyles count="5">
    <cellStyle name="桁区切り 2 2" xfId="4" xr:uid="{F2154FD4-CB21-410B-AC6C-2AC9E0C380F9}"/>
    <cellStyle name="標準" xfId="0" builtinId="0"/>
    <cellStyle name="標準 3 2 2" xfId="2" xr:uid="{405183F0-590D-458F-86FC-7BDC2D4D8959}"/>
    <cellStyle name="標準 7" xfId="1" xr:uid="{C875D220-491E-43DB-9C45-46CBA92379A8}"/>
    <cellStyle name="標準_流通研究所「農業振興地域調査業務委託（最終）」見積書" xfId="3" xr:uid="{D2941245-4145-49B2-A27C-841918F94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3"/>
  <sheetViews>
    <sheetView tabSelected="1" view="pageBreakPreview" zoomScaleNormal="100" zoomScaleSheetLayoutView="100" workbookViewId="0">
      <selection activeCell="C5" sqref="C5"/>
    </sheetView>
  </sheetViews>
  <sheetFormatPr defaultRowHeight="13.5"/>
  <cols>
    <col min="1" max="1" width="22.125" style="19" customWidth="1"/>
    <col min="2" max="2" width="70.5" style="19" customWidth="1"/>
    <col min="3" max="3" width="32.375" style="19" customWidth="1"/>
    <col min="4" max="16384" width="9" style="19"/>
  </cols>
  <sheetData>
    <row r="1" spans="1:14" s="2" customFormat="1" ht="17.25">
      <c r="A1" s="1"/>
    </row>
    <row r="2" spans="1:14" s="2" customFormat="1" ht="24">
      <c r="A2" s="3" t="s">
        <v>0</v>
      </c>
    </row>
    <row r="3" spans="1:14" s="2" customFormat="1" ht="13.5" customHeight="1" thickBo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7" customFormat="1" ht="49.5" customHeight="1">
      <c r="A4" s="4" t="s">
        <v>1</v>
      </c>
      <c r="B4" s="5" t="s">
        <v>2</v>
      </c>
      <c r="C4" s="6" t="s">
        <v>3</v>
      </c>
    </row>
    <row r="5" spans="1:14" s="11" customFormat="1" ht="49.5" customHeight="1">
      <c r="A5" s="8" t="s">
        <v>4</v>
      </c>
      <c r="B5" s="9" t="s">
        <v>5</v>
      </c>
      <c r="C5" s="10"/>
    </row>
    <row r="6" spans="1:14" s="11" customFormat="1" ht="49.5" customHeight="1">
      <c r="A6" s="12" t="s">
        <v>6</v>
      </c>
      <c r="B6" s="13" t="s">
        <v>7</v>
      </c>
      <c r="C6" s="14"/>
    </row>
    <row r="7" spans="1:14" s="11" customFormat="1" ht="49.5" customHeight="1">
      <c r="A7" s="15" t="s">
        <v>8</v>
      </c>
      <c r="B7" s="13" t="s">
        <v>7</v>
      </c>
      <c r="C7" s="14"/>
    </row>
    <row r="8" spans="1:14" s="11" customFormat="1" ht="49.5" customHeight="1">
      <c r="A8" s="15" t="s">
        <v>9</v>
      </c>
      <c r="B8" s="13" t="s">
        <v>7</v>
      </c>
      <c r="C8" s="14"/>
    </row>
    <row r="9" spans="1:14" s="11" customFormat="1" ht="49.5" customHeight="1">
      <c r="A9" s="15" t="s">
        <v>10</v>
      </c>
      <c r="B9" s="13" t="s">
        <v>7</v>
      </c>
      <c r="C9" s="14"/>
    </row>
    <row r="10" spans="1:14" ht="49.5" customHeight="1" thickBot="1">
      <c r="A10" s="16" t="s">
        <v>11</v>
      </c>
      <c r="B10" s="17"/>
      <c r="C10" s="18"/>
    </row>
    <row r="11" spans="1:14">
      <c r="A11" s="50" t="s">
        <v>91</v>
      </c>
    </row>
    <row r="12" spans="1:14">
      <c r="A12" s="19" t="s">
        <v>92</v>
      </c>
    </row>
    <row r="13" spans="1:14">
      <c r="A13" s="19" t="s">
        <v>93</v>
      </c>
    </row>
  </sheetData>
  <mergeCells count="1">
    <mergeCell ref="B3:N3"/>
  </mergeCells>
  <phoneticPr fontId="2"/>
  <pageMargins left="0.59" right="0.25" top="0.75" bottom="0.75" header="0.3" footer="0.3"/>
  <pageSetup paperSize="9" orientation="landscape" verticalDpi="0" r:id="rId1"/>
  <headerFooter>
    <oddHeader>&amp;L&amp;"ＭＳ Ｐ明朝,標準"
様式８号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F37D-1878-4001-8C63-4CE26CBB384E}">
  <sheetPr>
    <tabColor rgb="FFFFFF00"/>
  </sheetPr>
  <dimension ref="A1:T81"/>
  <sheetViews>
    <sheetView view="pageBreakPreview" zoomScale="85" zoomScaleNormal="100" zoomScaleSheetLayoutView="85" workbookViewId="0">
      <selection activeCell="D9" sqref="D9"/>
    </sheetView>
  </sheetViews>
  <sheetFormatPr defaultRowHeight="12"/>
  <cols>
    <col min="1" max="1" width="16.625" style="11" customWidth="1"/>
    <col min="2" max="2" width="22.625" style="11" customWidth="1"/>
    <col min="3" max="4" width="12.625" style="48" customWidth="1"/>
    <col min="5" max="5" width="6.375" style="11" bestFit="1" customWidth="1"/>
    <col min="6" max="6" width="8.875" style="49" customWidth="1"/>
    <col min="7" max="7" width="9.875" style="11" customWidth="1"/>
    <col min="8" max="8" width="13.5" style="11" customWidth="1"/>
    <col min="9" max="9" width="27.875" style="11" customWidth="1"/>
    <col min="10" max="245" width="9" style="11"/>
    <col min="246" max="246" width="16.875" style="11" customWidth="1"/>
    <col min="247" max="247" width="31.625" style="11" customWidth="1"/>
    <col min="248" max="248" width="22.875" style="11" bestFit="1" customWidth="1"/>
    <col min="249" max="249" width="6.375" style="11" bestFit="1" customWidth="1"/>
    <col min="250" max="250" width="8.875" style="11" customWidth="1"/>
    <col min="251" max="251" width="9.875" style="11" customWidth="1"/>
    <col min="252" max="252" width="13.5" style="11" customWidth="1"/>
    <col min="253" max="253" width="27.125" style="11" bestFit="1" customWidth="1"/>
    <col min="254" max="254" width="12.875" style="11" customWidth="1"/>
    <col min="255" max="255" width="4.875" style="11" bestFit="1" customWidth="1"/>
    <col min="256" max="256" width="10.125" style="11" bestFit="1" customWidth="1"/>
    <col min="257" max="257" width="11.125" style="11" customWidth="1"/>
    <col min="258" max="258" width="31" style="11" bestFit="1" customWidth="1"/>
    <col min="259" max="501" width="9" style="11"/>
    <col min="502" max="502" width="16.875" style="11" customWidth="1"/>
    <col min="503" max="503" width="31.625" style="11" customWidth="1"/>
    <col min="504" max="504" width="22.875" style="11" bestFit="1" customWidth="1"/>
    <col min="505" max="505" width="6.375" style="11" bestFit="1" customWidth="1"/>
    <col min="506" max="506" width="8.875" style="11" customWidth="1"/>
    <col min="507" max="507" width="9.875" style="11" customWidth="1"/>
    <col min="508" max="508" width="13.5" style="11" customWidth="1"/>
    <col min="509" max="509" width="27.125" style="11" bestFit="1" customWidth="1"/>
    <col min="510" max="510" width="12.875" style="11" customWidth="1"/>
    <col min="511" max="511" width="4.875" style="11" bestFit="1" customWidth="1"/>
    <col min="512" max="512" width="10.125" style="11" bestFit="1" customWidth="1"/>
    <col min="513" max="513" width="11.125" style="11" customWidth="1"/>
    <col min="514" max="514" width="31" style="11" bestFit="1" customWidth="1"/>
    <col min="515" max="757" width="9" style="11"/>
    <col min="758" max="758" width="16.875" style="11" customWidth="1"/>
    <col min="759" max="759" width="31.625" style="11" customWidth="1"/>
    <col min="760" max="760" width="22.875" style="11" bestFit="1" customWidth="1"/>
    <col min="761" max="761" width="6.375" style="11" bestFit="1" customWidth="1"/>
    <col min="762" max="762" width="8.875" style="11" customWidth="1"/>
    <col min="763" max="763" width="9.875" style="11" customWidth="1"/>
    <col min="764" max="764" width="13.5" style="11" customWidth="1"/>
    <col min="765" max="765" width="27.125" style="11" bestFit="1" customWidth="1"/>
    <col min="766" max="766" width="12.875" style="11" customWidth="1"/>
    <col min="767" max="767" width="4.875" style="11" bestFit="1" customWidth="1"/>
    <col min="768" max="768" width="10.125" style="11" bestFit="1" customWidth="1"/>
    <col min="769" max="769" width="11.125" style="11" customWidth="1"/>
    <col min="770" max="770" width="31" style="11" bestFit="1" customWidth="1"/>
    <col min="771" max="1013" width="9" style="11"/>
    <col min="1014" max="1014" width="16.875" style="11" customWidth="1"/>
    <col min="1015" max="1015" width="31.625" style="11" customWidth="1"/>
    <col min="1016" max="1016" width="22.875" style="11" bestFit="1" customWidth="1"/>
    <col min="1017" max="1017" width="6.375" style="11" bestFit="1" customWidth="1"/>
    <col min="1018" max="1018" width="8.875" style="11" customWidth="1"/>
    <col min="1019" max="1019" width="9.875" style="11" customWidth="1"/>
    <col min="1020" max="1020" width="13.5" style="11" customWidth="1"/>
    <col min="1021" max="1021" width="27.125" style="11" bestFit="1" customWidth="1"/>
    <col min="1022" max="1022" width="12.875" style="11" customWidth="1"/>
    <col min="1023" max="1023" width="4.875" style="11" bestFit="1" customWidth="1"/>
    <col min="1024" max="1024" width="10.125" style="11" bestFit="1" customWidth="1"/>
    <col min="1025" max="1025" width="11.125" style="11" customWidth="1"/>
    <col min="1026" max="1026" width="31" style="11" bestFit="1" customWidth="1"/>
    <col min="1027" max="1269" width="9" style="11"/>
    <col min="1270" max="1270" width="16.875" style="11" customWidth="1"/>
    <col min="1271" max="1271" width="31.625" style="11" customWidth="1"/>
    <col min="1272" max="1272" width="22.875" style="11" bestFit="1" customWidth="1"/>
    <col min="1273" max="1273" width="6.375" style="11" bestFit="1" customWidth="1"/>
    <col min="1274" max="1274" width="8.875" style="11" customWidth="1"/>
    <col min="1275" max="1275" width="9.875" style="11" customWidth="1"/>
    <col min="1276" max="1276" width="13.5" style="11" customWidth="1"/>
    <col min="1277" max="1277" width="27.125" style="11" bestFit="1" customWidth="1"/>
    <col min="1278" max="1278" width="12.875" style="11" customWidth="1"/>
    <col min="1279" max="1279" width="4.875" style="11" bestFit="1" customWidth="1"/>
    <col min="1280" max="1280" width="10.125" style="11" bestFit="1" customWidth="1"/>
    <col min="1281" max="1281" width="11.125" style="11" customWidth="1"/>
    <col min="1282" max="1282" width="31" style="11" bestFit="1" customWidth="1"/>
    <col min="1283" max="1525" width="9" style="11"/>
    <col min="1526" max="1526" width="16.875" style="11" customWidth="1"/>
    <col min="1527" max="1527" width="31.625" style="11" customWidth="1"/>
    <col min="1528" max="1528" width="22.875" style="11" bestFit="1" customWidth="1"/>
    <col min="1529" max="1529" width="6.375" style="11" bestFit="1" customWidth="1"/>
    <col min="1530" max="1530" width="8.875" style="11" customWidth="1"/>
    <col min="1531" max="1531" width="9.875" style="11" customWidth="1"/>
    <col min="1532" max="1532" width="13.5" style="11" customWidth="1"/>
    <col min="1533" max="1533" width="27.125" style="11" bestFit="1" customWidth="1"/>
    <col min="1534" max="1534" width="12.875" style="11" customWidth="1"/>
    <col min="1535" max="1535" width="4.875" style="11" bestFit="1" customWidth="1"/>
    <col min="1536" max="1536" width="10.125" style="11" bestFit="1" customWidth="1"/>
    <col min="1537" max="1537" width="11.125" style="11" customWidth="1"/>
    <col min="1538" max="1538" width="31" style="11" bestFit="1" customWidth="1"/>
    <col min="1539" max="1781" width="9" style="11"/>
    <col min="1782" max="1782" width="16.875" style="11" customWidth="1"/>
    <col min="1783" max="1783" width="31.625" style="11" customWidth="1"/>
    <col min="1784" max="1784" width="22.875" style="11" bestFit="1" customWidth="1"/>
    <col min="1785" max="1785" width="6.375" style="11" bestFit="1" customWidth="1"/>
    <col min="1786" max="1786" width="8.875" style="11" customWidth="1"/>
    <col min="1787" max="1787" width="9.875" style="11" customWidth="1"/>
    <col min="1788" max="1788" width="13.5" style="11" customWidth="1"/>
    <col min="1789" max="1789" width="27.125" style="11" bestFit="1" customWidth="1"/>
    <col min="1790" max="1790" width="12.875" style="11" customWidth="1"/>
    <col min="1791" max="1791" width="4.875" style="11" bestFit="1" customWidth="1"/>
    <col min="1792" max="1792" width="10.125" style="11" bestFit="1" customWidth="1"/>
    <col min="1793" max="1793" width="11.125" style="11" customWidth="1"/>
    <col min="1794" max="1794" width="31" style="11" bestFit="1" customWidth="1"/>
    <col min="1795" max="2037" width="9" style="11"/>
    <col min="2038" max="2038" width="16.875" style="11" customWidth="1"/>
    <col min="2039" max="2039" width="31.625" style="11" customWidth="1"/>
    <col min="2040" max="2040" width="22.875" style="11" bestFit="1" customWidth="1"/>
    <col min="2041" max="2041" width="6.375" style="11" bestFit="1" customWidth="1"/>
    <col min="2042" max="2042" width="8.875" style="11" customWidth="1"/>
    <col min="2043" max="2043" width="9.875" style="11" customWidth="1"/>
    <col min="2044" max="2044" width="13.5" style="11" customWidth="1"/>
    <col min="2045" max="2045" width="27.125" style="11" bestFit="1" customWidth="1"/>
    <col min="2046" max="2046" width="12.875" style="11" customWidth="1"/>
    <col min="2047" max="2047" width="4.875" style="11" bestFit="1" customWidth="1"/>
    <col min="2048" max="2048" width="10.125" style="11" bestFit="1" customWidth="1"/>
    <col min="2049" max="2049" width="11.125" style="11" customWidth="1"/>
    <col min="2050" max="2050" width="31" style="11" bestFit="1" customWidth="1"/>
    <col min="2051" max="2293" width="9" style="11"/>
    <col min="2294" max="2294" width="16.875" style="11" customWidth="1"/>
    <col min="2295" max="2295" width="31.625" style="11" customWidth="1"/>
    <col min="2296" max="2296" width="22.875" style="11" bestFit="1" customWidth="1"/>
    <col min="2297" max="2297" width="6.375" style="11" bestFit="1" customWidth="1"/>
    <col min="2298" max="2298" width="8.875" style="11" customWidth="1"/>
    <col min="2299" max="2299" width="9.875" style="11" customWidth="1"/>
    <col min="2300" max="2300" width="13.5" style="11" customWidth="1"/>
    <col min="2301" max="2301" width="27.125" style="11" bestFit="1" customWidth="1"/>
    <col min="2302" max="2302" width="12.875" style="11" customWidth="1"/>
    <col min="2303" max="2303" width="4.875" style="11" bestFit="1" customWidth="1"/>
    <col min="2304" max="2304" width="10.125" style="11" bestFit="1" customWidth="1"/>
    <col min="2305" max="2305" width="11.125" style="11" customWidth="1"/>
    <col min="2306" max="2306" width="31" style="11" bestFit="1" customWidth="1"/>
    <col min="2307" max="2549" width="9" style="11"/>
    <col min="2550" max="2550" width="16.875" style="11" customWidth="1"/>
    <col min="2551" max="2551" width="31.625" style="11" customWidth="1"/>
    <col min="2552" max="2552" width="22.875" style="11" bestFit="1" customWidth="1"/>
    <col min="2553" max="2553" width="6.375" style="11" bestFit="1" customWidth="1"/>
    <col min="2554" max="2554" width="8.875" style="11" customWidth="1"/>
    <col min="2555" max="2555" width="9.875" style="11" customWidth="1"/>
    <col min="2556" max="2556" width="13.5" style="11" customWidth="1"/>
    <col min="2557" max="2557" width="27.125" style="11" bestFit="1" customWidth="1"/>
    <col min="2558" max="2558" width="12.875" style="11" customWidth="1"/>
    <col min="2559" max="2559" width="4.875" style="11" bestFit="1" customWidth="1"/>
    <col min="2560" max="2560" width="10.125" style="11" bestFit="1" customWidth="1"/>
    <col min="2561" max="2561" width="11.125" style="11" customWidth="1"/>
    <col min="2562" max="2562" width="31" style="11" bestFit="1" customWidth="1"/>
    <col min="2563" max="2805" width="9" style="11"/>
    <col min="2806" max="2806" width="16.875" style="11" customWidth="1"/>
    <col min="2807" max="2807" width="31.625" style="11" customWidth="1"/>
    <col min="2808" max="2808" width="22.875" style="11" bestFit="1" customWidth="1"/>
    <col min="2809" max="2809" width="6.375" style="11" bestFit="1" customWidth="1"/>
    <col min="2810" max="2810" width="8.875" style="11" customWidth="1"/>
    <col min="2811" max="2811" width="9.875" style="11" customWidth="1"/>
    <col min="2812" max="2812" width="13.5" style="11" customWidth="1"/>
    <col min="2813" max="2813" width="27.125" style="11" bestFit="1" customWidth="1"/>
    <col min="2814" max="2814" width="12.875" style="11" customWidth="1"/>
    <col min="2815" max="2815" width="4.875" style="11" bestFit="1" customWidth="1"/>
    <col min="2816" max="2816" width="10.125" style="11" bestFit="1" customWidth="1"/>
    <col min="2817" max="2817" width="11.125" style="11" customWidth="1"/>
    <col min="2818" max="2818" width="31" style="11" bestFit="1" customWidth="1"/>
    <col min="2819" max="3061" width="9" style="11"/>
    <col min="3062" max="3062" width="16.875" style="11" customWidth="1"/>
    <col min="3063" max="3063" width="31.625" style="11" customWidth="1"/>
    <col min="3064" max="3064" width="22.875" style="11" bestFit="1" customWidth="1"/>
    <col min="3065" max="3065" width="6.375" style="11" bestFit="1" customWidth="1"/>
    <col min="3066" max="3066" width="8.875" style="11" customWidth="1"/>
    <col min="3067" max="3067" width="9.875" style="11" customWidth="1"/>
    <col min="3068" max="3068" width="13.5" style="11" customWidth="1"/>
    <col min="3069" max="3069" width="27.125" style="11" bestFit="1" customWidth="1"/>
    <col min="3070" max="3070" width="12.875" style="11" customWidth="1"/>
    <col min="3071" max="3071" width="4.875" style="11" bestFit="1" customWidth="1"/>
    <col min="3072" max="3072" width="10.125" style="11" bestFit="1" customWidth="1"/>
    <col min="3073" max="3073" width="11.125" style="11" customWidth="1"/>
    <col min="3074" max="3074" width="31" style="11" bestFit="1" customWidth="1"/>
    <col min="3075" max="3317" width="9" style="11"/>
    <col min="3318" max="3318" width="16.875" style="11" customWidth="1"/>
    <col min="3319" max="3319" width="31.625" style="11" customWidth="1"/>
    <col min="3320" max="3320" width="22.875" style="11" bestFit="1" customWidth="1"/>
    <col min="3321" max="3321" width="6.375" style="11" bestFit="1" customWidth="1"/>
    <col min="3322" max="3322" width="8.875" style="11" customWidth="1"/>
    <col min="3323" max="3323" width="9.875" style="11" customWidth="1"/>
    <col min="3324" max="3324" width="13.5" style="11" customWidth="1"/>
    <col min="3325" max="3325" width="27.125" style="11" bestFit="1" customWidth="1"/>
    <col min="3326" max="3326" width="12.875" style="11" customWidth="1"/>
    <col min="3327" max="3327" width="4.875" style="11" bestFit="1" customWidth="1"/>
    <col min="3328" max="3328" width="10.125" style="11" bestFit="1" customWidth="1"/>
    <col min="3329" max="3329" width="11.125" style="11" customWidth="1"/>
    <col min="3330" max="3330" width="31" style="11" bestFit="1" customWidth="1"/>
    <col min="3331" max="3573" width="9" style="11"/>
    <col min="3574" max="3574" width="16.875" style="11" customWidth="1"/>
    <col min="3575" max="3575" width="31.625" style="11" customWidth="1"/>
    <col min="3576" max="3576" width="22.875" style="11" bestFit="1" customWidth="1"/>
    <col min="3577" max="3577" width="6.375" style="11" bestFit="1" customWidth="1"/>
    <col min="3578" max="3578" width="8.875" style="11" customWidth="1"/>
    <col min="3579" max="3579" width="9.875" style="11" customWidth="1"/>
    <col min="3580" max="3580" width="13.5" style="11" customWidth="1"/>
    <col min="3581" max="3581" width="27.125" style="11" bestFit="1" customWidth="1"/>
    <col min="3582" max="3582" width="12.875" style="11" customWidth="1"/>
    <col min="3583" max="3583" width="4.875" style="11" bestFit="1" customWidth="1"/>
    <col min="3584" max="3584" width="10.125" style="11" bestFit="1" customWidth="1"/>
    <col min="3585" max="3585" width="11.125" style="11" customWidth="1"/>
    <col min="3586" max="3586" width="31" style="11" bestFit="1" customWidth="1"/>
    <col min="3587" max="3829" width="9" style="11"/>
    <col min="3830" max="3830" width="16.875" style="11" customWidth="1"/>
    <col min="3831" max="3831" width="31.625" style="11" customWidth="1"/>
    <col min="3832" max="3832" width="22.875" style="11" bestFit="1" customWidth="1"/>
    <col min="3833" max="3833" width="6.375" style="11" bestFit="1" customWidth="1"/>
    <col min="3834" max="3834" width="8.875" style="11" customWidth="1"/>
    <col min="3835" max="3835" width="9.875" style="11" customWidth="1"/>
    <col min="3836" max="3836" width="13.5" style="11" customWidth="1"/>
    <col min="3837" max="3837" width="27.125" style="11" bestFit="1" customWidth="1"/>
    <col min="3838" max="3838" width="12.875" style="11" customWidth="1"/>
    <col min="3839" max="3839" width="4.875" style="11" bestFit="1" customWidth="1"/>
    <col min="3840" max="3840" width="10.125" style="11" bestFit="1" customWidth="1"/>
    <col min="3841" max="3841" width="11.125" style="11" customWidth="1"/>
    <col min="3842" max="3842" width="31" style="11" bestFit="1" customWidth="1"/>
    <col min="3843" max="4085" width="9" style="11"/>
    <col min="4086" max="4086" width="16.875" style="11" customWidth="1"/>
    <col min="4087" max="4087" width="31.625" style="11" customWidth="1"/>
    <col min="4088" max="4088" width="22.875" style="11" bestFit="1" customWidth="1"/>
    <col min="4089" max="4089" width="6.375" style="11" bestFit="1" customWidth="1"/>
    <col min="4090" max="4090" width="8.875" style="11" customWidth="1"/>
    <col min="4091" max="4091" width="9.875" style="11" customWidth="1"/>
    <col min="4092" max="4092" width="13.5" style="11" customWidth="1"/>
    <col min="4093" max="4093" width="27.125" style="11" bestFit="1" customWidth="1"/>
    <col min="4094" max="4094" width="12.875" style="11" customWidth="1"/>
    <col min="4095" max="4095" width="4.875" style="11" bestFit="1" customWidth="1"/>
    <col min="4096" max="4096" width="10.125" style="11" bestFit="1" customWidth="1"/>
    <col min="4097" max="4097" width="11.125" style="11" customWidth="1"/>
    <col min="4098" max="4098" width="31" style="11" bestFit="1" customWidth="1"/>
    <col min="4099" max="4341" width="9" style="11"/>
    <col min="4342" max="4342" width="16.875" style="11" customWidth="1"/>
    <col min="4343" max="4343" width="31.625" style="11" customWidth="1"/>
    <col min="4344" max="4344" width="22.875" style="11" bestFit="1" customWidth="1"/>
    <col min="4345" max="4345" width="6.375" style="11" bestFit="1" customWidth="1"/>
    <col min="4346" max="4346" width="8.875" style="11" customWidth="1"/>
    <col min="4347" max="4347" width="9.875" style="11" customWidth="1"/>
    <col min="4348" max="4348" width="13.5" style="11" customWidth="1"/>
    <col min="4349" max="4349" width="27.125" style="11" bestFit="1" customWidth="1"/>
    <col min="4350" max="4350" width="12.875" style="11" customWidth="1"/>
    <col min="4351" max="4351" width="4.875" style="11" bestFit="1" customWidth="1"/>
    <col min="4352" max="4352" width="10.125" style="11" bestFit="1" customWidth="1"/>
    <col min="4353" max="4353" width="11.125" style="11" customWidth="1"/>
    <col min="4354" max="4354" width="31" style="11" bestFit="1" customWidth="1"/>
    <col min="4355" max="4597" width="9" style="11"/>
    <col min="4598" max="4598" width="16.875" style="11" customWidth="1"/>
    <col min="4599" max="4599" width="31.625" style="11" customWidth="1"/>
    <col min="4600" max="4600" width="22.875" style="11" bestFit="1" customWidth="1"/>
    <col min="4601" max="4601" width="6.375" style="11" bestFit="1" customWidth="1"/>
    <col min="4602" max="4602" width="8.875" style="11" customWidth="1"/>
    <col min="4603" max="4603" width="9.875" style="11" customWidth="1"/>
    <col min="4604" max="4604" width="13.5" style="11" customWidth="1"/>
    <col min="4605" max="4605" width="27.125" style="11" bestFit="1" customWidth="1"/>
    <col min="4606" max="4606" width="12.875" style="11" customWidth="1"/>
    <col min="4607" max="4607" width="4.875" style="11" bestFit="1" customWidth="1"/>
    <col min="4608" max="4608" width="10.125" style="11" bestFit="1" customWidth="1"/>
    <col min="4609" max="4609" width="11.125" style="11" customWidth="1"/>
    <col min="4610" max="4610" width="31" style="11" bestFit="1" customWidth="1"/>
    <col min="4611" max="4853" width="9" style="11"/>
    <col min="4854" max="4854" width="16.875" style="11" customWidth="1"/>
    <col min="4855" max="4855" width="31.625" style="11" customWidth="1"/>
    <col min="4856" max="4856" width="22.875" style="11" bestFit="1" customWidth="1"/>
    <col min="4857" max="4857" width="6.375" style="11" bestFit="1" customWidth="1"/>
    <col min="4858" max="4858" width="8.875" style="11" customWidth="1"/>
    <col min="4859" max="4859" width="9.875" style="11" customWidth="1"/>
    <col min="4860" max="4860" width="13.5" style="11" customWidth="1"/>
    <col min="4861" max="4861" width="27.125" style="11" bestFit="1" customWidth="1"/>
    <col min="4862" max="4862" width="12.875" style="11" customWidth="1"/>
    <col min="4863" max="4863" width="4.875" style="11" bestFit="1" customWidth="1"/>
    <col min="4864" max="4864" width="10.125" style="11" bestFit="1" customWidth="1"/>
    <col min="4865" max="4865" width="11.125" style="11" customWidth="1"/>
    <col min="4866" max="4866" width="31" style="11" bestFit="1" customWidth="1"/>
    <col min="4867" max="5109" width="9" style="11"/>
    <col min="5110" max="5110" width="16.875" style="11" customWidth="1"/>
    <col min="5111" max="5111" width="31.625" style="11" customWidth="1"/>
    <col min="5112" max="5112" width="22.875" style="11" bestFit="1" customWidth="1"/>
    <col min="5113" max="5113" width="6.375" style="11" bestFit="1" customWidth="1"/>
    <col min="5114" max="5114" width="8.875" style="11" customWidth="1"/>
    <col min="5115" max="5115" width="9.875" style="11" customWidth="1"/>
    <col min="5116" max="5116" width="13.5" style="11" customWidth="1"/>
    <col min="5117" max="5117" width="27.125" style="11" bestFit="1" customWidth="1"/>
    <col min="5118" max="5118" width="12.875" style="11" customWidth="1"/>
    <col min="5119" max="5119" width="4.875" style="11" bestFit="1" customWidth="1"/>
    <col min="5120" max="5120" width="10.125" style="11" bestFit="1" customWidth="1"/>
    <col min="5121" max="5121" width="11.125" style="11" customWidth="1"/>
    <col min="5122" max="5122" width="31" style="11" bestFit="1" customWidth="1"/>
    <col min="5123" max="5365" width="9" style="11"/>
    <col min="5366" max="5366" width="16.875" style="11" customWidth="1"/>
    <col min="5367" max="5367" width="31.625" style="11" customWidth="1"/>
    <col min="5368" max="5368" width="22.875" style="11" bestFit="1" customWidth="1"/>
    <col min="5369" max="5369" width="6.375" style="11" bestFit="1" customWidth="1"/>
    <col min="5370" max="5370" width="8.875" style="11" customWidth="1"/>
    <col min="5371" max="5371" width="9.875" style="11" customWidth="1"/>
    <col min="5372" max="5372" width="13.5" style="11" customWidth="1"/>
    <col min="5373" max="5373" width="27.125" style="11" bestFit="1" customWidth="1"/>
    <col min="5374" max="5374" width="12.875" style="11" customWidth="1"/>
    <col min="5375" max="5375" width="4.875" style="11" bestFit="1" customWidth="1"/>
    <col min="5376" max="5376" width="10.125" style="11" bestFit="1" customWidth="1"/>
    <col min="5377" max="5377" width="11.125" style="11" customWidth="1"/>
    <col min="5378" max="5378" width="31" style="11" bestFit="1" customWidth="1"/>
    <col min="5379" max="5621" width="9" style="11"/>
    <col min="5622" max="5622" width="16.875" style="11" customWidth="1"/>
    <col min="5623" max="5623" width="31.625" style="11" customWidth="1"/>
    <col min="5624" max="5624" width="22.875" style="11" bestFit="1" customWidth="1"/>
    <col min="5625" max="5625" width="6.375" style="11" bestFit="1" customWidth="1"/>
    <col min="5626" max="5626" width="8.875" style="11" customWidth="1"/>
    <col min="5627" max="5627" width="9.875" style="11" customWidth="1"/>
    <col min="5628" max="5628" width="13.5" style="11" customWidth="1"/>
    <col min="5629" max="5629" width="27.125" style="11" bestFit="1" customWidth="1"/>
    <col min="5630" max="5630" width="12.875" style="11" customWidth="1"/>
    <col min="5631" max="5631" width="4.875" style="11" bestFit="1" customWidth="1"/>
    <col min="5632" max="5632" width="10.125" style="11" bestFit="1" customWidth="1"/>
    <col min="5633" max="5633" width="11.125" style="11" customWidth="1"/>
    <col min="5634" max="5634" width="31" style="11" bestFit="1" customWidth="1"/>
    <col min="5635" max="5877" width="9" style="11"/>
    <col min="5878" max="5878" width="16.875" style="11" customWidth="1"/>
    <col min="5879" max="5879" width="31.625" style="11" customWidth="1"/>
    <col min="5880" max="5880" width="22.875" style="11" bestFit="1" customWidth="1"/>
    <col min="5881" max="5881" width="6.375" style="11" bestFit="1" customWidth="1"/>
    <col min="5882" max="5882" width="8.875" style="11" customWidth="1"/>
    <col min="5883" max="5883" width="9.875" style="11" customWidth="1"/>
    <col min="5884" max="5884" width="13.5" style="11" customWidth="1"/>
    <col min="5885" max="5885" width="27.125" style="11" bestFit="1" customWidth="1"/>
    <col min="5886" max="5886" width="12.875" style="11" customWidth="1"/>
    <col min="5887" max="5887" width="4.875" style="11" bestFit="1" customWidth="1"/>
    <col min="5888" max="5888" width="10.125" style="11" bestFit="1" customWidth="1"/>
    <col min="5889" max="5889" width="11.125" style="11" customWidth="1"/>
    <col min="5890" max="5890" width="31" style="11" bestFit="1" customWidth="1"/>
    <col min="5891" max="6133" width="9" style="11"/>
    <col min="6134" max="6134" width="16.875" style="11" customWidth="1"/>
    <col min="6135" max="6135" width="31.625" style="11" customWidth="1"/>
    <col min="6136" max="6136" width="22.875" style="11" bestFit="1" customWidth="1"/>
    <col min="6137" max="6137" width="6.375" style="11" bestFit="1" customWidth="1"/>
    <col min="6138" max="6138" width="8.875" style="11" customWidth="1"/>
    <col min="6139" max="6139" width="9.875" style="11" customWidth="1"/>
    <col min="6140" max="6140" width="13.5" style="11" customWidth="1"/>
    <col min="6141" max="6141" width="27.125" style="11" bestFit="1" customWidth="1"/>
    <col min="6142" max="6142" width="12.875" style="11" customWidth="1"/>
    <col min="6143" max="6143" width="4.875" style="11" bestFit="1" customWidth="1"/>
    <col min="6144" max="6144" width="10.125" style="11" bestFit="1" customWidth="1"/>
    <col min="6145" max="6145" width="11.125" style="11" customWidth="1"/>
    <col min="6146" max="6146" width="31" style="11" bestFit="1" customWidth="1"/>
    <col min="6147" max="6389" width="9" style="11"/>
    <col min="6390" max="6390" width="16.875" style="11" customWidth="1"/>
    <col min="6391" max="6391" width="31.625" style="11" customWidth="1"/>
    <col min="6392" max="6392" width="22.875" style="11" bestFit="1" customWidth="1"/>
    <col min="6393" max="6393" width="6.375" style="11" bestFit="1" customWidth="1"/>
    <col min="6394" max="6394" width="8.875" style="11" customWidth="1"/>
    <col min="6395" max="6395" width="9.875" style="11" customWidth="1"/>
    <col min="6396" max="6396" width="13.5" style="11" customWidth="1"/>
    <col min="6397" max="6397" width="27.125" style="11" bestFit="1" customWidth="1"/>
    <col min="6398" max="6398" width="12.875" style="11" customWidth="1"/>
    <col min="6399" max="6399" width="4.875" style="11" bestFit="1" customWidth="1"/>
    <col min="6400" max="6400" width="10.125" style="11" bestFit="1" customWidth="1"/>
    <col min="6401" max="6401" width="11.125" style="11" customWidth="1"/>
    <col min="6402" max="6402" width="31" style="11" bestFit="1" customWidth="1"/>
    <col min="6403" max="6645" width="9" style="11"/>
    <col min="6646" max="6646" width="16.875" style="11" customWidth="1"/>
    <col min="6647" max="6647" width="31.625" style="11" customWidth="1"/>
    <col min="6648" max="6648" width="22.875" style="11" bestFit="1" customWidth="1"/>
    <col min="6649" max="6649" width="6.375" style="11" bestFit="1" customWidth="1"/>
    <col min="6650" max="6650" width="8.875" style="11" customWidth="1"/>
    <col min="6651" max="6651" width="9.875" style="11" customWidth="1"/>
    <col min="6652" max="6652" width="13.5" style="11" customWidth="1"/>
    <col min="6653" max="6653" width="27.125" style="11" bestFit="1" customWidth="1"/>
    <col min="6654" max="6654" width="12.875" style="11" customWidth="1"/>
    <col min="6655" max="6655" width="4.875" style="11" bestFit="1" customWidth="1"/>
    <col min="6656" max="6656" width="10.125" style="11" bestFit="1" customWidth="1"/>
    <col min="6657" max="6657" width="11.125" style="11" customWidth="1"/>
    <col min="6658" max="6658" width="31" style="11" bestFit="1" customWidth="1"/>
    <col min="6659" max="6901" width="9" style="11"/>
    <col min="6902" max="6902" width="16.875" style="11" customWidth="1"/>
    <col min="6903" max="6903" width="31.625" style="11" customWidth="1"/>
    <col min="6904" max="6904" width="22.875" style="11" bestFit="1" customWidth="1"/>
    <col min="6905" max="6905" width="6.375" style="11" bestFit="1" customWidth="1"/>
    <col min="6906" max="6906" width="8.875" style="11" customWidth="1"/>
    <col min="6907" max="6907" width="9.875" style="11" customWidth="1"/>
    <col min="6908" max="6908" width="13.5" style="11" customWidth="1"/>
    <col min="6909" max="6909" width="27.125" style="11" bestFit="1" customWidth="1"/>
    <col min="6910" max="6910" width="12.875" style="11" customWidth="1"/>
    <col min="6911" max="6911" width="4.875" style="11" bestFit="1" customWidth="1"/>
    <col min="6912" max="6912" width="10.125" style="11" bestFit="1" customWidth="1"/>
    <col min="6913" max="6913" width="11.125" style="11" customWidth="1"/>
    <col min="6914" max="6914" width="31" style="11" bestFit="1" customWidth="1"/>
    <col min="6915" max="7157" width="9" style="11"/>
    <col min="7158" max="7158" width="16.875" style="11" customWidth="1"/>
    <col min="7159" max="7159" width="31.625" style="11" customWidth="1"/>
    <col min="7160" max="7160" width="22.875" style="11" bestFit="1" customWidth="1"/>
    <col min="7161" max="7161" width="6.375" style="11" bestFit="1" customWidth="1"/>
    <col min="7162" max="7162" width="8.875" style="11" customWidth="1"/>
    <col min="7163" max="7163" width="9.875" style="11" customWidth="1"/>
    <col min="7164" max="7164" width="13.5" style="11" customWidth="1"/>
    <col min="7165" max="7165" width="27.125" style="11" bestFit="1" customWidth="1"/>
    <col min="7166" max="7166" width="12.875" style="11" customWidth="1"/>
    <col min="7167" max="7167" width="4.875" style="11" bestFit="1" customWidth="1"/>
    <col min="7168" max="7168" width="10.125" style="11" bestFit="1" customWidth="1"/>
    <col min="7169" max="7169" width="11.125" style="11" customWidth="1"/>
    <col min="7170" max="7170" width="31" style="11" bestFit="1" customWidth="1"/>
    <col min="7171" max="7413" width="9" style="11"/>
    <col min="7414" max="7414" width="16.875" style="11" customWidth="1"/>
    <col min="7415" max="7415" width="31.625" style="11" customWidth="1"/>
    <col min="7416" max="7416" width="22.875" style="11" bestFit="1" customWidth="1"/>
    <col min="7417" max="7417" width="6.375" style="11" bestFit="1" customWidth="1"/>
    <col min="7418" max="7418" width="8.875" style="11" customWidth="1"/>
    <col min="7419" max="7419" width="9.875" style="11" customWidth="1"/>
    <col min="7420" max="7420" width="13.5" style="11" customWidth="1"/>
    <col min="7421" max="7421" width="27.125" style="11" bestFit="1" customWidth="1"/>
    <col min="7422" max="7422" width="12.875" style="11" customWidth="1"/>
    <col min="7423" max="7423" width="4.875" style="11" bestFit="1" customWidth="1"/>
    <col min="7424" max="7424" width="10.125" style="11" bestFit="1" customWidth="1"/>
    <col min="7425" max="7425" width="11.125" style="11" customWidth="1"/>
    <col min="7426" max="7426" width="31" style="11" bestFit="1" customWidth="1"/>
    <col min="7427" max="7669" width="9" style="11"/>
    <col min="7670" max="7670" width="16.875" style="11" customWidth="1"/>
    <col min="7671" max="7671" width="31.625" style="11" customWidth="1"/>
    <col min="7672" max="7672" width="22.875" style="11" bestFit="1" customWidth="1"/>
    <col min="7673" max="7673" width="6.375" style="11" bestFit="1" customWidth="1"/>
    <col min="7674" max="7674" width="8.875" style="11" customWidth="1"/>
    <col min="7675" max="7675" width="9.875" style="11" customWidth="1"/>
    <col min="7676" max="7676" width="13.5" style="11" customWidth="1"/>
    <col min="7677" max="7677" width="27.125" style="11" bestFit="1" customWidth="1"/>
    <col min="7678" max="7678" width="12.875" style="11" customWidth="1"/>
    <col min="7679" max="7679" width="4.875" style="11" bestFit="1" customWidth="1"/>
    <col min="7680" max="7680" width="10.125" style="11" bestFit="1" customWidth="1"/>
    <col min="7681" max="7681" width="11.125" style="11" customWidth="1"/>
    <col min="7682" max="7682" width="31" style="11" bestFit="1" customWidth="1"/>
    <col min="7683" max="7925" width="9" style="11"/>
    <col min="7926" max="7926" width="16.875" style="11" customWidth="1"/>
    <col min="7927" max="7927" width="31.625" style="11" customWidth="1"/>
    <col min="7928" max="7928" width="22.875" style="11" bestFit="1" customWidth="1"/>
    <col min="7929" max="7929" width="6.375" style="11" bestFit="1" customWidth="1"/>
    <col min="7930" max="7930" width="8.875" style="11" customWidth="1"/>
    <col min="7931" max="7931" width="9.875" style="11" customWidth="1"/>
    <col min="7932" max="7932" width="13.5" style="11" customWidth="1"/>
    <col min="7933" max="7933" width="27.125" style="11" bestFit="1" customWidth="1"/>
    <col min="7934" max="7934" width="12.875" style="11" customWidth="1"/>
    <col min="7935" max="7935" width="4.875" style="11" bestFit="1" customWidth="1"/>
    <col min="7936" max="7936" width="10.125" style="11" bestFit="1" customWidth="1"/>
    <col min="7937" max="7937" width="11.125" style="11" customWidth="1"/>
    <col min="7938" max="7938" width="31" style="11" bestFit="1" customWidth="1"/>
    <col min="7939" max="8181" width="9" style="11"/>
    <col min="8182" max="8182" width="16.875" style="11" customWidth="1"/>
    <col min="8183" max="8183" width="31.625" style="11" customWidth="1"/>
    <col min="8184" max="8184" width="22.875" style="11" bestFit="1" customWidth="1"/>
    <col min="8185" max="8185" width="6.375" style="11" bestFit="1" customWidth="1"/>
    <col min="8186" max="8186" width="8.875" style="11" customWidth="1"/>
    <col min="8187" max="8187" width="9.875" style="11" customWidth="1"/>
    <col min="8188" max="8188" width="13.5" style="11" customWidth="1"/>
    <col min="8189" max="8189" width="27.125" style="11" bestFit="1" customWidth="1"/>
    <col min="8190" max="8190" width="12.875" style="11" customWidth="1"/>
    <col min="8191" max="8191" width="4.875" style="11" bestFit="1" customWidth="1"/>
    <col min="8192" max="8192" width="10.125" style="11" bestFit="1" customWidth="1"/>
    <col min="8193" max="8193" width="11.125" style="11" customWidth="1"/>
    <col min="8194" max="8194" width="31" style="11" bestFit="1" customWidth="1"/>
    <col min="8195" max="8437" width="9" style="11"/>
    <col min="8438" max="8438" width="16.875" style="11" customWidth="1"/>
    <col min="8439" max="8439" width="31.625" style="11" customWidth="1"/>
    <col min="8440" max="8440" width="22.875" style="11" bestFit="1" customWidth="1"/>
    <col min="8441" max="8441" width="6.375" style="11" bestFit="1" customWidth="1"/>
    <col min="8442" max="8442" width="8.875" style="11" customWidth="1"/>
    <col min="8443" max="8443" width="9.875" style="11" customWidth="1"/>
    <col min="8444" max="8444" width="13.5" style="11" customWidth="1"/>
    <col min="8445" max="8445" width="27.125" style="11" bestFit="1" customWidth="1"/>
    <col min="8446" max="8446" width="12.875" style="11" customWidth="1"/>
    <col min="8447" max="8447" width="4.875" style="11" bestFit="1" customWidth="1"/>
    <col min="8448" max="8448" width="10.125" style="11" bestFit="1" customWidth="1"/>
    <col min="8449" max="8449" width="11.125" style="11" customWidth="1"/>
    <col min="8450" max="8450" width="31" style="11" bestFit="1" customWidth="1"/>
    <col min="8451" max="8693" width="9" style="11"/>
    <col min="8694" max="8694" width="16.875" style="11" customWidth="1"/>
    <col min="8695" max="8695" width="31.625" style="11" customWidth="1"/>
    <col min="8696" max="8696" width="22.875" style="11" bestFit="1" customWidth="1"/>
    <col min="8697" max="8697" width="6.375" style="11" bestFit="1" customWidth="1"/>
    <col min="8698" max="8698" width="8.875" style="11" customWidth="1"/>
    <col min="8699" max="8699" width="9.875" style="11" customWidth="1"/>
    <col min="8700" max="8700" width="13.5" style="11" customWidth="1"/>
    <col min="8701" max="8701" width="27.125" style="11" bestFit="1" customWidth="1"/>
    <col min="8702" max="8702" width="12.875" style="11" customWidth="1"/>
    <col min="8703" max="8703" width="4.875" style="11" bestFit="1" customWidth="1"/>
    <col min="8704" max="8704" width="10.125" style="11" bestFit="1" customWidth="1"/>
    <col min="8705" max="8705" width="11.125" style="11" customWidth="1"/>
    <col min="8706" max="8706" width="31" style="11" bestFit="1" customWidth="1"/>
    <col min="8707" max="8949" width="9" style="11"/>
    <col min="8950" max="8950" width="16.875" style="11" customWidth="1"/>
    <col min="8951" max="8951" width="31.625" style="11" customWidth="1"/>
    <col min="8952" max="8952" width="22.875" style="11" bestFit="1" customWidth="1"/>
    <col min="8953" max="8953" width="6.375" style="11" bestFit="1" customWidth="1"/>
    <col min="8954" max="8954" width="8.875" style="11" customWidth="1"/>
    <col min="8955" max="8955" width="9.875" style="11" customWidth="1"/>
    <col min="8956" max="8956" width="13.5" style="11" customWidth="1"/>
    <col min="8957" max="8957" width="27.125" style="11" bestFit="1" customWidth="1"/>
    <col min="8958" max="8958" width="12.875" style="11" customWidth="1"/>
    <col min="8959" max="8959" width="4.875" style="11" bestFit="1" customWidth="1"/>
    <col min="8960" max="8960" width="10.125" style="11" bestFit="1" customWidth="1"/>
    <col min="8961" max="8961" width="11.125" style="11" customWidth="1"/>
    <col min="8962" max="8962" width="31" style="11" bestFit="1" customWidth="1"/>
    <col min="8963" max="9205" width="9" style="11"/>
    <col min="9206" max="9206" width="16.875" style="11" customWidth="1"/>
    <col min="9207" max="9207" width="31.625" style="11" customWidth="1"/>
    <col min="9208" max="9208" width="22.875" style="11" bestFit="1" customWidth="1"/>
    <col min="9209" max="9209" width="6.375" style="11" bestFit="1" customWidth="1"/>
    <col min="9210" max="9210" width="8.875" style="11" customWidth="1"/>
    <col min="9211" max="9211" width="9.875" style="11" customWidth="1"/>
    <col min="9212" max="9212" width="13.5" style="11" customWidth="1"/>
    <col min="9213" max="9213" width="27.125" style="11" bestFit="1" customWidth="1"/>
    <col min="9214" max="9214" width="12.875" style="11" customWidth="1"/>
    <col min="9215" max="9215" width="4.875" style="11" bestFit="1" customWidth="1"/>
    <col min="9216" max="9216" width="10.125" style="11" bestFit="1" customWidth="1"/>
    <col min="9217" max="9217" width="11.125" style="11" customWidth="1"/>
    <col min="9218" max="9218" width="31" style="11" bestFit="1" customWidth="1"/>
    <col min="9219" max="9461" width="9" style="11"/>
    <col min="9462" max="9462" width="16.875" style="11" customWidth="1"/>
    <col min="9463" max="9463" width="31.625" style="11" customWidth="1"/>
    <col min="9464" max="9464" width="22.875" style="11" bestFit="1" customWidth="1"/>
    <col min="9465" max="9465" width="6.375" style="11" bestFit="1" customWidth="1"/>
    <col min="9466" max="9466" width="8.875" style="11" customWidth="1"/>
    <col min="9467" max="9467" width="9.875" style="11" customWidth="1"/>
    <col min="9468" max="9468" width="13.5" style="11" customWidth="1"/>
    <col min="9469" max="9469" width="27.125" style="11" bestFit="1" customWidth="1"/>
    <col min="9470" max="9470" width="12.875" style="11" customWidth="1"/>
    <col min="9471" max="9471" width="4.875" style="11" bestFit="1" customWidth="1"/>
    <col min="9472" max="9472" width="10.125" style="11" bestFit="1" customWidth="1"/>
    <col min="9473" max="9473" width="11.125" style="11" customWidth="1"/>
    <col min="9474" max="9474" width="31" style="11" bestFit="1" customWidth="1"/>
    <col min="9475" max="9717" width="9" style="11"/>
    <col min="9718" max="9718" width="16.875" style="11" customWidth="1"/>
    <col min="9719" max="9719" width="31.625" style="11" customWidth="1"/>
    <col min="9720" max="9720" width="22.875" style="11" bestFit="1" customWidth="1"/>
    <col min="9721" max="9721" width="6.375" style="11" bestFit="1" customWidth="1"/>
    <col min="9722" max="9722" width="8.875" style="11" customWidth="1"/>
    <col min="9723" max="9723" width="9.875" style="11" customWidth="1"/>
    <col min="9724" max="9724" width="13.5" style="11" customWidth="1"/>
    <col min="9725" max="9725" width="27.125" style="11" bestFit="1" customWidth="1"/>
    <col min="9726" max="9726" width="12.875" style="11" customWidth="1"/>
    <col min="9727" max="9727" width="4.875" style="11" bestFit="1" customWidth="1"/>
    <col min="9728" max="9728" width="10.125" style="11" bestFit="1" customWidth="1"/>
    <col min="9729" max="9729" width="11.125" style="11" customWidth="1"/>
    <col min="9730" max="9730" width="31" style="11" bestFit="1" customWidth="1"/>
    <col min="9731" max="9973" width="9" style="11"/>
    <col min="9974" max="9974" width="16.875" style="11" customWidth="1"/>
    <col min="9975" max="9975" width="31.625" style="11" customWidth="1"/>
    <col min="9976" max="9976" width="22.875" style="11" bestFit="1" customWidth="1"/>
    <col min="9977" max="9977" width="6.375" style="11" bestFit="1" customWidth="1"/>
    <col min="9978" max="9978" width="8.875" style="11" customWidth="1"/>
    <col min="9979" max="9979" width="9.875" style="11" customWidth="1"/>
    <col min="9980" max="9980" width="13.5" style="11" customWidth="1"/>
    <col min="9981" max="9981" width="27.125" style="11" bestFit="1" customWidth="1"/>
    <col min="9982" max="9982" width="12.875" style="11" customWidth="1"/>
    <col min="9983" max="9983" width="4.875" style="11" bestFit="1" customWidth="1"/>
    <col min="9984" max="9984" width="10.125" style="11" bestFit="1" customWidth="1"/>
    <col min="9985" max="9985" width="11.125" style="11" customWidth="1"/>
    <col min="9986" max="9986" width="31" style="11" bestFit="1" customWidth="1"/>
    <col min="9987" max="10229" width="9" style="11"/>
    <col min="10230" max="10230" width="16.875" style="11" customWidth="1"/>
    <col min="10231" max="10231" width="31.625" style="11" customWidth="1"/>
    <col min="10232" max="10232" width="22.875" style="11" bestFit="1" customWidth="1"/>
    <col min="10233" max="10233" width="6.375" style="11" bestFit="1" customWidth="1"/>
    <col min="10234" max="10234" width="8.875" style="11" customWidth="1"/>
    <col min="10235" max="10235" width="9.875" style="11" customWidth="1"/>
    <col min="10236" max="10236" width="13.5" style="11" customWidth="1"/>
    <col min="10237" max="10237" width="27.125" style="11" bestFit="1" customWidth="1"/>
    <col min="10238" max="10238" width="12.875" style="11" customWidth="1"/>
    <col min="10239" max="10239" width="4.875" style="11" bestFit="1" customWidth="1"/>
    <col min="10240" max="10240" width="10.125" style="11" bestFit="1" customWidth="1"/>
    <col min="10241" max="10241" width="11.125" style="11" customWidth="1"/>
    <col min="10242" max="10242" width="31" style="11" bestFit="1" customWidth="1"/>
    <col min="10243" max="10485" width="9" style="11"/>
    <col min="10486" max="10486" width="16.875" style="11" customWidth="1"/>
    <col min="10487" max="10487" width="31.625" style="11" customWidth="1"/>
    <col min="10488" max="10488" width="22.875" style="11" bestFit="1" customWidth="1"/>
    <col min="10489" max="10489" width="6.375" style="11" bestFit="1" customWidth="1"/>
    <col min="10490" max="10490" width="8.875" style="11" customWidth="1"/>
    <col min="10491" max="10491" width="9.875" style="11" customWidth="1"/>
    <col min="10492" max="10492" width="13.5" style="11" customWidth="1"/>
    <col min="10493" max="10493" width="27.125" style="11" bestFit="1" customWidth="1"/>
    <col min="10494" max="10494" width="12.875" style="11" customWidth="1"/>
    <col min="10495" max="10495" width="4.875" style="11" bestFit="1" customWidth="1"/>
    <col min="10496" max="10496" width="10.125" style="11" bestFit="1" customWidth="1"/>
    <col min="10497" max="10497" width="11.125" style="11" customWidth="1"/>
    <col min="10498" max="10498" width="31" style="11" bestFit="1" customWidth="1"/>
    <col min="10499" max="10741" width="9" style="11"/>
    <col min="10742" max="10742" width="16.875" style="11" customWidth="1"/>
    <col min="10743" max="10743" width="31.625" style="11" customWidth="1"/>
    <col min="10744" max="10744" width="22.875" style="11" bestFit="1" customWidth="1"/>
    <col min="10745" max="10745" width="6.375" style="11" bestFit="1" customWidth="1"/>
    <col min="10746" max="10746" width="8.875" style="11" customWidth="1"/>
    <col min="10747" max="10747" width="9.875" style="11" customWidth="1"/>
    <col min="10748" max="10748" width="13.5" style="11" customWidth="1"/>
    <col min="10749" max="10749" width="27.125" style="11" bestFit="1" customWidth="1"/>
    <col min="10750" max="10750" width="12.875" style="11" customWidth="1"/>
    <col min="10751" max="10751" width="4.875" style="11" bestFit="1" customWidth="1"/>
    <col min="10752" max="10752" width="10.125" style="11" bestFit="1" customWidth="1"/>
    <col min="10753" max="10753" width="11.125" style="11" customWidth="1"/>
    <col min="10754" max="10754" width="31" style="11" bestFit="1" customWidth="1"/>
    <col min="10755" max="10997" width="9" style="11"/>
    <col min="10998" max="10998" width="16.875" style="11" customWidth="1"/>
    <col min="10999" max="10999" width="31.625" style="11" customWidth="1"/>
    <col min="11000" max="11000" width="22.875" style="11" bestFit="1" customWidth="1"/>
    <col min="11001" max="11001" width="6.375" style="11" bestFit="1" customWidth="1"/>
    <col min="11002" max="11002" width="8.875" style="11" customWidth="1"/>
    <col min="11003" max="11003" width="9.875" style="11" customWidth="1"/>
    <col min="11004" max="11004" width="13.5" style="11" customWidth="1"/>
    <col min="11005" max="11005" width="27.125" style="11" bestFit="1" customWidth="1"/>
    <col min="11006" max="11006" width="12.875" style="11" customWidth="1"/>
    <col min="11007" max="11007" width="4.875" style="11" bestFit="1" customWidth="1"/>
    <col min="11008" max="11008" width="10.125" style="11" bestFit="1" customWidth="1"/>
    <col min="11009" max="11009" width="11.125" style="11" customWidth="1"/>
    <col min="11010" max="11010" width="31" style="11" bestFit="1" customWidth="1"/>
    <col min="11011" max="11253" width="9" style="11"/>
    <col min="11254" max="11254" width="16.875" style="11" customWidth="1"/>
    <col min="11255" max="11255" width="31.625" style="11" customWidth="1"/>
    <col min="11256" max="11256" width="22.875" style="11" bestFit="1" customWidth="1"/>
    <col min="11257" max="11257" width="6.375" style="11" bestFit="1" customWidth="1"/>
    <col min="11258" max="11258" width="8.875" style="11" customWidth="1"/>
    <col min="11259" max="11259" width="9.875" style="11" customWidth="1"/>
    <col min="11260" max="11260" width="13.5" style="11" customWidth="1"/>
    <col min="11261" max="11261" width="27.125" style="11" bestFit="1" customWidth="1"/>
    <col min="11262" max="11262" width="12.875" style="11" customWidth="1"/>
    <col min="11263" max="11263" width="4.875" style="11" bestFit="1" customWidth="1"/>
    <col min="11264" max="11264" width="10.125" style="11" bestFit="1" customWidth="1"/>
    <col min="11265" max="11265" width="11.125" style="11" customWidth="1"/>
    <col min="11266" max="11266" width="31" style="11" bestFit="1" customWidth="1"/>
    <col min="11267" max="11509" width="9" style="11"/>
    <col min="11510" max="11510" width="16.875" style="11" customWidth="1"/>
    <col min="11511" max="11511" width="31.625" style="11" customWidth="1"/>
    <col min="11512" max="11512" width="22.875" style="11" bestFit="1" customWidth="1"/>
    <col min="11513" max="11513" width="6.375" style="11" bestFit="1" customWidth="1"/>
    <col min="11514" max="11514" width="8.875" style="11" customWidth="1"/>
    <col min="11515" max="11515" width="9.875" style="11" customWidth="1"/>
    <col min="11516" max="11516" width="13.5" style="11" customWidth="1"/>
    <col min="11517" max="11517" width="27.125" style="11" bestFit="1" customWidth="1"/>
    <col min="11518" max="11518" width="12.875" style="11" customWidth="1"/>
    <col min="11519" max="11519" width="4.875" style="11" bestFit="1" customWidth="1"/>
    <col min="11520" max="11520" width="10.125" style="11" bestFit="1" customWidth="1"/>
    <col min="11521" max="11521" width="11.125" style="11" customWidth="1"/>
    <col min="11522" max="11522" width="31" style="11" bestFit="1" customWidth="1"/>
    <col min="11523" max="11765" width="9" style="11"/>
    <col min="11766" max="11766" width="16.875" style="11" customWidth="1"/>
    <col min="11767" max="11767" width="31.625" style="11" customWidth="1"/>
    <col min="11768" max="11768" width="22.875" style="11" bestFit="1" customWidth="1"/>
    <col min="11769" max="11769" width="6.375" style="11" bestFit="1" customWidth="1"/>
    <col min="11770" max="11770" width="8.875" style="11" customWidth="1"/>
    <col min="11771" max="11771" width="9.875" style="11" customWidth="1"/>
    <col min="11772" max="11772" width="13.5" style="11" customWidth="1"/>
    <col min="11773" max="11773" width="27.125" style="11" bestFit="1" customWidth="1"/>
    <col min="11774" max="11774" width="12.875" style="11" customWidth="1"/>
    <col min="11775" max="11775" width="4.875" style="11" bestFit="1" customWidth="1"/>
    <col min="11776" max="11776" width="10.125" style="11" bestFit="1" customWidth="1"/>
    <col min="11777" max="11777" width="11.125" style="11" customWidth="1"/>
    <col min="11778" max="11778" width="31" style="11" bestFit="1" customWidth="1"/>
    <col min="11779" max="12021" width="9" style="11"/>
    <col min="12022" max="12022" width="16.875" style="11" customWidth="1"/>
    <col min="12023" max="12023" width="31.625" style="11" customWidth="1"/>
    <col min="12024" max="12024" width="22.875" style="11" bestFit="1" customWidth="1"/>
    <col min="12025" max="12025" width="6.375" style="11" bestFit="1" customWidth="1"/>
    <col min="12026" max="12026" width="8.875" style="11" customWidth="1"/>
    <col min="12027" max="12027" width="9.875" style="11" customWidth="1"/>
    <col min="12028" max="12028" width="13.5" style="11" customWidth="1"/>
    <col min="12029" max="12029" width="27.125" style="11" bestFit="1" customWidth="1"/>
    <col min="12030" max="12030" width="12.875" style="11" customWidth="1"/>
    <col min="12031" max="12031" width="4.875" style="11" bestFit="1" customWidth="1"/>
    <col min="12032" max="12032" width="10.125" style="11" bestFit="1" customWidth="1"/>
    <col min="12033" max="12033" width="11.125" style="11" customWidth="1"/>
    <col min="12034" max="12034" width="31" style="11" bestFit="1" customWidth="1"/>
    <col min="12035" max="12277" width="9" style="11"/>
    <col min="12278" max="12278" width="16.875" style="11" customWidth="1"/>
    <col min="12279" max="12279" width="31.625" style="11" customWidth="1"/>
    <col min="12280" max="12280" width="22.875" style="11" bestFit="1" customWidth="1"/>
    <col min="12281" max="12281" width="6.375" style="11" bestFit="1" customWidth="1"/>
    <col min="12282" max="12282" width="8.875" style="11" customWidth="1"/>
    <col min="12283" max="12283" width="9.875" style="11" customWidth="1"/>
    <col min="12284" max="12284" width="13.5" style="11" customWidth="1"/>
    <col min="12285" max="12285" width="27.125" style="11" bestFit="1" customWidth="1"/>
    <col min="12286" max="12286" width="12.875" style="11" customWidth="1"/>
    <col min="12287" max="12287" width="4.875" style="11" bestFit="1" customWidth="1"/>
    <col min="12288" max="12288" width="10.125" style="11" bestFit="1" customWidth="1"/>
    <col min="12289" max="12289" width="11.125" style="11" customWidth="1"/>
    <col min="12290" max="12290" width="31" style="11" bestFit="1" customWidth="1"/>
    <col min="12291" max="12533" width="9" style="11"/>
    <col min="12534" max="12534" width="16.875" style="11" customWidth="1"/>
    <col min="12535" max="12535" width="31.625" style="11" customWidth="1"/>
    <col min="12536" max="12536" width="22.875" style="11" bestFit="1" customWidth="1"/>
    <col min="12537" max="12537" width="6.375" style="11" bestFit="1" customWidth="1"/>
    <col min="12538" max="12538" width="8.875" style="11" customWidth="1"/>
    <col min="12539" max="12539" width="9.875" style="11" customWidth="1"/>
    <col min="12540" max="12540" width="13.5" style="11" customWidth="1"/>
    <col min="12541" max="12541" width="27.125" style="11" bestFit="1" customWidth="1"/>
    <col min="12542" max="12542" width="12.875" style="11" customWidth="1"/>
    <col min="12543" max="12543" width="4.875" style="11" bestFit="1" customWidth="1"/>
    <col min="12544" max="12544" width="10.125" style="11" bestFit="1" customWidth="1"/>
    <col min="12545" max="12545" width="11.125" style="11" customWidth="1"/>
    <col min="12546" max="12546" width="31" style="11" bestFit="1" customWidth="1"/>
    <col min="12547" max="12789" width="9" style="11"/>
    <col min="12790" max="12790" width="16.875" style="11" customWidth="1"/>
    <col min="12791" max="12791" width="31.625" style="11" customWidth="1"/>
    <col min="12792" max="12792" width="22.875" style="11" bestFit="1" customWidth="1"/>
    <col min="12793" max="12793" width="6.375" style="11" bestFit="1" customWidth="1"/>
    <col min="12794" max="12794" width="8.875" style="11" customWidth="1"/>
    <col min="12795" max="12795" width="9.875" style="11" customWidth="1"/>
    <col min="12796" max="12796" width="13.5" style="11" customWidth="1"/>
    <col min="12797" max="12797" width="27.125" style="11" bestFit="1" customWidth="1"/>
    <col min="12798" max="12798" width="12.875" style="11" customWidth="1"/>
    <col min="12799" max="12799" width="4.875" style="11" bestFit="1" customWidth="1"/>
    <col min="12800" max="12800" width="10.125" style="11" bestFit="1" customWidth="1"/>
    <col min="12801" max="12801" width="11.125" style="11" customWidth="1"/>
    <col min="12802" max="12802" width="31" style="11" bestFit="1" customWidth="1"/>
    <col min="12803" max="13045" width="9" style="11"/>
    <col min="13046" max="13046" width="16.875" style="11" customWidth="1"/>
    <col min="13047" max="13047" width="31.625" style="11" customWidth="1"/>
    <col min="13048" max="13048" width="22.875" style="11" bestFit="1" customWidth="1"/>
    <col min="13049" max="13049" width="6.375" style="11" bestFit="1" customWidth="1"/>
    <col min="13050" max="13050" width="8.875" style="11" customWidth="1"/>
    <col min="13051" max="13051" width="9.875" style="11" customWidth="1"/>
    <col min="13052" max="13052" width="13.5" style="11" customWidth="1"/>
    <col min="13053" max="13053" width="27.125" style="11" bestFit="1" customWidth="1"/>
    <col min="13054" max="13054" width="12.875" style="11" customWidth="1"/>
    <col min="13055" max="13055" width="4.875" style="11" bestFit="1" customWidth="1"/>
    <col min="13056" max="13056" width="10.125" style="11" bestFit="1" customWidth="1"/>
    <col min="13057" max="13057" width="11.125" style="11" customWidth="1"/>
    <col min="13058" max="13058" width="31" style="11" bestFit="1" customWidth="1"/>
    <col min="13059" max="13301" width="9" style="11"/>
    <col min="13302" max="13302" width="16.875" style="11" customWidth="1"/>
    <col min="13303" max="13303" width="31.625" style="11" customWidth="1"/>
    <col min="13304" max="13304" width="22.875" style="11" bestFit="1" customWidth="1"/>
    <col min="13305" max="13305" width="6.375" style="11" bestFit="1" customWidth="1"/>
    <col min="13306" max="13306" width="8.875" style="11" customWidth="1"/>
    <col min="13307" max="13307" width="9.875" style="11" customWidth="1"/>
    <col min="13308" max="13308" width="13.5" style="11" customWidth="1"/>
    <col min="13309" max="13309" width="27.125" style="11" bestFit="1" customWidth="1"/>
    <col min="13310" max="13310" width="12.875" style="11" customWidth="1"/>
    <col min="13311" max="13311" width="4.875" style="11" bestFit="1" customWidth="1"/>
    <col min="13312" max="13312" width="10.125" style="11" bestFit="1" customWidth="1"/>
    <col min="13313" max="13313" width="11.125" style="11" customWidth="1"/>
    <col min="13314" max="13314" width="31" style="11" bestFit="1" customWidth="1"/>
    <col min="13315" max="13557" width="9" style="11"/>
    <col min="13558" max="13558" width="16.875" style="11" customWidth="1"/>
    <col min="13559" max="13559" width="31.625" style="11" customWidth="1"/>
    <col min="13560" max="13560" width="22.875" style="11" bestFit="1" customWidth="1"/>
    <col min="13561" max="13561" width="6.375" style="11" bestFit="1" customWidth="1"/>
    <col min="13562" max="13562" width="8.875" style="11" customWidth="1"/>
    <col min="13563" max="13563" width="9.875" style="11" customWidth="1"/>
    <col min="13564" max="13564" width="13.5" style="11" customWidth="1"/>
    <col min="13565" max="13565" width="27.125" style="11" bestFit="1" customWidth="1"/>
    <col min="13566" max="13566" width="12.875" style="11" customWidth="1"/>
    <col min="13567" max="13567" width="4.875" style="11" bestFit="1" customWidth="1"/>
    <col min="13568" max="13568" width="10.125" style="11" bestFit="1" customWidth="1"/>
    <col min="13569" max="13569" width="11.125" style="11" customWidth="1"/>
    <col min="13570" max="13570" width="31" style="11" bestFit="1" customWidth="1"/>
    <col min="13571" max="13813" width="9" style="11"/>
    <col min="13814" max="13814" width="16.875" style="11" customWidth="1"/>
    <col min="13815" max="13815" width="31.625" style="11" customWidth="1"/>
    <col min="13816" max="13816" width="22.875" style="11" bestFit="1" customWidth="1"/>
    <col min="13817" max="13817" width="6.375" style="11" bestFit="1" customWidth="1"/>
    <col min="13818" max="13818" width="8.875" style="11" customWidth="1"/>
    <col min="13819" max="13819" width="9.875" style="11" customWidth="1"/>
    <col min="13820" max="13820" width="13.5" style="11" customWidth="1"/>
    <col min="13821" max="13821" width="27.125" style="11" bestFit="1" customWidth="1"/>
    <col min="13822" max="13822" width="12.875" style="11" customWidth="1"/>
    <col min="13823" max="13823" width="4.875" style="11" bestFit="1" customWidth="1"/>
    <col min="13824" max="13824" width="10.125" style="11" bestFit="1" customWidth="1"/>
    <col min="13825" max="13825" width="11.125" style="11" customWidth="1"/>
    <col min="13826" max="13826" width="31" style="11" bestFit="1" customWidth="1"/>
    <col min="13827" max="14069" width="9" style="11"/>
    <col min="14070" max="14070" width="16.875" style="11" customWidth="1"/>
    <col min="14071" max="14071" width="31.625" style="11" customWidth="1"/>
    <col min="14072" max="14072" width="22.875" style="11" bestFit="1" customWidth="1"/>
    <col min="14073" max="14073" width="6.375" style="11" bestFit="1" customWidth="1"/>
    <col min="14074" max="14074" width="8.875" style="11" customWidth="1"/>
    <col min="14075" max="14075" width="9.875" style="11" customWidth="1"/>
    <col min="14076" max="14076" width="13.5" style="11" customWidth="1"/>
    <col min="14077" max="14077" width="27.125" style="11" bestFit="1" customWidth="1"/>
    <col min="14078" max="14078" width="12.875" style="11" customWidth="1"/>
    <col min="14079" max="14079" width="4.875" style="11" bestFit="1" customWidth="1"/>
    <col min="14080" max="14080" width="10.125" style="11" bestFit="1" customWidth="1"/>
    <col min="14081" max="14081" width="11.125" style="11" customWidth="1"/>
    <col min="14082" max="14082" width="31" style="11" bestFit="1" customWidth="1"/>
    <col min="14083" max="14325" width="9" style="11"/>
    <col min="14326" max="14326" width="16.875" style="11" customWidth="1"/>
    <col min="14327" max="14327" width="31.625" style="11" customWidth="1"/>
    <col min="14328" max="14328" width="22.875" style="11" bestFit="1" customWidth="1"/>
    <col min="14329" max="14329" width="6.375" style="11" bestFit="1" customWidth="1"/>
    <col min="14330" max="14330" width="8.875" style="11" customWidth="1"/>
    <col min="14331" max="14331" width="9.875" style="11" customWidth="1"/>
    <col min="14332" max="14332" width="13.5" style="11" customWidth="1"/>
    <col min="14333" max="14333" width="27.125" style="11" bestFit="1" customWidth="1"/>
    <col min="14334" max="14334" width="12.875" style="11" customWidth="1"/>
    <col min="14335" max="14335" width="4.875" style="11" bestFit="1" customWidth="1"/>
    <col min="14336" max="14336" width="10.125" style="11" bestFit="1" customWidth="1"/>
    <col min="14337" max="14337" width="11.125" style="11" customWidth="1"/>
    <col min="14338" max="14338" width="31" style="11" bestFit="1" customWidth="1"/>
    <col min="14339" max="14581" width="9" style="11"/>
    <col min="14582" max="14582" width="16.875" style="11" customWidth="1"/>
    <col min="14583" max="14583" width="31.625" style="11" customWidth="1"/>
    <col min="14584" max="14584" width="22.875" style="11" bestFit="1" customWidth="1"/>
    <col min="14585" max="14585" width="6.375" style="11" bestFit="1" customWidth="1"/>
    <col min="14586" max="14586" width="8.875" style="11" customWidth="1"/>
    <col min="14587" max="14587" width="9.875" style="11" customWidth="1"/>
    <col min="14588" max="14588" width="13.5" style="11" customWidth="1"/>
    <col min="14589" max="14589" width="27.125" style="11" bestFit="1" customWidth="1"/>
    <col min="14590" max="14590" width="12.875" style="11" customWidth="1"/>
    <col min="14591" max="14591" width="4.875" style="11" bestFit="1" customWidth="1"/>
    <col min="14592" max="14592" width="10.125" style="11" bestFit="1" customWidth="1"/>
    <col min="14593" max="14593" width="11.125" style="11" customWidth="1"/>
    <col min="14594" max="14594" width="31" style="11" bestFit="1" customWidth="1"/>
    <col min="14595" max="14837" width="9" style="11"/>
    <col min="14838" max="14838" width="16.875" style="11" customWidth="1"/>
    <col min="14839" max="14839" width="31.625" style="11" customWidth="1"/>
    <col min="14840" max="14840" width="22.875" style="11" bestFit="1" customWidth="1"/>
    <col min="14841" max="14841" width="6.375" style="11" bestFit="1" customWidth="1"/>
    <col min="14842" max="14842" width="8.875" style="11" customWidth="1"/>
    <col min="14843" max="14843" width="9.875" style="11" customWidth="1"/>
    <col min="14844" max="14844" width="13.5" style="11" customWidth="1"/>
    <col min="14845" max="14845" width="27.125" style="11" bestFit="1" customWidth="1"/>
    <col min="14846" max="14846" width="12.875" style="11" customWidth="1"/>
    <col min="14847" max="14847" width="4.875" style="11" bestFit="1" customWidth="1"/>
    <col min="14848" max="14848" width="10.125" style="11" bestFit="1" customWidth="1"/>
    <col min="14849" max="14849" width="11.125" style="11" customWidth="1"/>
    <col min="14850" max="14850" width="31" style="11" bestFit="1" customWidth="1"/>
    <col min="14851" max="15093" width="9" style="11"/>
    <col min="15094" max="15094" width="16.875" style="11" customWidth="1"/>
    <col min="15095" max="15095" width="31.625" style="11" customWidth="1"/>
    <col min="15096" max="15096" width="22.875" style="11" bestFit="1" customWidth="1"/>
    <col min="15097" max="15097" width="6.375" style="11" bestFit="1" customWidth="1"/>
    <col min="15098" max="15098" width="8.875" style="11" customWidth="1"/>
    <col min="15099" max="15099" width="9.875" style="11" customWidth="1"/>
    <col min="15100" max="15100" width="13.5" style="11" customWidth="1"/>
    <col min="15101" max="15101" width="27.125" style="11" bestFit="1" customWidth="1"/>
    <col min="15102" max="15102" width="12.875" style="11" customWidth="1"/>
    <col min="15103" max="15103" width="4.875" style="11" bestFit="1" customWidth="1"/>
    <col min="15104" max="15104" width="10.125" style="11" bestFit="1" customWidth="1"/>
    <col min="15105" max="15105" width="11.125" style="11" customWidth="1"/>
    <col min="15106" max="15106" width="31" style="11" bestFit="1" customWidth="1"/>
    <col min="15107" max="15349" width="9" style="11"/>
    <col min="15350" max="15350" width="16.875" style="11" customWidth="1"/>
    <col min="15351" max="15351" width="31.625" style="11" customWidth="1"/>
    <col min="15352" max="15352" width="22.875" style="11" bestFit="1" customWidth="1"/>
    <col min="15353" max="15353" width="6.375" style="11" bestFit="1" customWidth="1"/>
    <col min="15354" max="15354" width="8.875" style="11" customWidth="1"/>
    <col min="15355" max="15355" width="9.875" style="11" customWidth="1"/>
    <col min="15356" max="15356" width="13.5" style="11" customWidth="1"/>
    <col min="15357" max="15357" width="27.125" style="11" bestFit="1" customWidth="1"/>
    <col min="15358" max="15358" width="12.875" style="11" customWidth="1"/>
    <col min="15359" max="15359" width="4.875" style="11" bestFit="1" customWidth="1"/>
    <col min="15360" max="15360" width="10.125" style="11" bestFit="1" customWidth="1"/>
    <col min="15361" max="15361" width="11.125" style="11" customWidth="1"/>
    <col min="15362" max="15362" width="31" style="11" bestFit="1" customWidth="1"/>
    <col min="15363" max="15605" width="9" style="11"/>
    <col min="15606" max="15606" width="16.875" style="11" customWidth="1"/>
    <col min="15607" max="15607" width="31.625" style="11" customWidth="1"/>
    <col min="15608" max="15608" width="22.875" style="11" bestFit="1" customWidth="1"/>
    <col min="15609" max="15609" width="6.375" style="11" bestFit="1" customWidth="1"/>
    <col min="15610" max="15610" width="8.875" style="11" customWidth="1"/>
    <col min="15611" max="15611" width="9.875" style="11" customWidth="1"/>
    <col min="15612" max="15612" width="13.5" style="11" customWidth="1"/>
    <col min="15613" max="15613" width="27.125" style="11" bestFit="1" customWidth="1"/>
    <col min="15614" max="15614" width="12.875" style="11" customWidth="1"/>
    <col min="15615" max="15615" width="4.875" style="11" bestFit="1" customWidth="1"/>
    <col min="15616" max="15616" width="10.125" style="11" bestFit="1" customWidth="1"/>
    <col min="15617" max="15617" width="11.125" style="11" customWidth="1"/>
    <col min="15618" max="15618" width="31" style="11" bestFit="1" customWidth="1"/>
    <col min="15619" max="15861" width="9" style="11"/>
    <col min="15862" max="15862" width="16.875" style="11" customWidth="1"/>
    <col min="15863" max="15863" width="31.625" style="11" customWidth="1"/>
    <col min="15864" max="15864" width="22.875" style="11" bestFit="1" customWidth="1"/>
    <col min="15865" max="15865" width="6.375" style="11" bestFit="1" customWidth="1"/>
    <col min="15866" max="15866" width="8.875" style="11" customWidth="1"/>
    <col min="15867" max="15867" width="9.875" style="11" customWidth="1"/>
    <col min="15868" max="15868" width="13.5" style="11" customWidth="1"/>
    <col min="15869" max="15869" width="27.125" style="11" bestFit="1" customWidth="1"/>
    <col min="15870" max="15870" width="12.875" style="11" customWidth="1"/>
    <col min="15871" max="15871" width="4.875" style="11" bestFit="1" customWidth="1"/>
    <col min="15872" max="15872" width="10.125" style="11" bestFit="1" customWidth="1"/>
    <col min="15873" max="15873" width="11.125" style="11" customWidth="1"/>
    <col min="15874" max="15874" width="31" style="11" bestFit="1" customWidth="1"/>
    <col min="15875" max="16117" width="9" style="11"/>
    <col min="16118" max="16118" width="16.875" style="11" customWidth="1"/>
    <col min="16119" max="16119" width="31.625" style="11" customWidth="1"/>
    <col min="16120" max="16120" width="22.875" style="11" bestFit="1" customWidth="1"/>
    <col min="16121" max="16121" width="6.375" style="11" bestFit="1" customWidth="1"/>
    <col min="16122" max="16122" width="8.875" style="11" customWidth="1"/>
    <col min="16123" max="16123" width="9.875" style="11" customWidth="1"/>
    <col min="16124" max="16124" width="13.5" style="11" customWidth="1"/>
    <col min="16125" max="16125" width="27.125" style="11" bestFit="1" customWidth="1"/>
    <col min="16126" max="16126" width="12.875" style="11" customWidth="1"/>
    <col min="16127" max="16127" width="4.875" style="11" bestFit="1" customWidth="1"/>
    <col min="16128" max="16128" width="10.125" style="11" bestFit="1" customWidth="1"/>
    <col min="16129" max="16129" width="11.125" style="11" customWidth="1"/>
    <col min="16130" max="16130" width="31" style="11" bestFit="1" customWidth="1"/>
    <col min="16131" max="16384" width="9" style="11"/>
  </cols>
  <sheetData>
    <row r="1" spans="1:20" s="20" customFormat="1" ht="12.75" customHeight="1">
      <c r="A1" s="1"/>
    </row>
    <row r="2" spans="1:20" s="20" customFormat="1" ht="21" customHeight="1">
      <c r="A2" s="21" t="s">
        <v>12</v>
      </c>
    </row>
    <row r="3" spans="1:20" s="20" customFormat="1" ht="9.75" customHeight="1" thickBot="1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s="7" customFormat="1" ht="18" customHeight="1">
      <c r="A4" s="22" t="s">
        <v>13</v>
      </c>
      <c r="B4" s="23" t="s">
        <v>14</v>
      </c>
      <c r="C4" s="23" t="s">
        <v>15</v>
      </c>
      <c r="D4" s="23" t="s">
        <v>16</v>
      </c>
      <c r="E4" s="23" t="s">
        <v>17</v>
      </c>
      <c r="F4" s="24" t="s">
        <v>18</v>
      </c>
      <c r="G4" s="23" t="s">
        <v>19</v>
      </c>
      <c r="H4" s="23" t="s">
        <v>20</v>
      </c>
      <c r="I4" s="25" t="s">
        <v>21</v>
      </c>
    </row>
    <row r="5" spans="1:20" ht="18" customHeight="1">
      <c r="A5" s="26" t="s">
        <v>22</v>
      </c>
      <c r="B5" s="27"/>
      <c r="C5" s="27"/>
      <c r="D5" s="27"/>
      <c r="E5" s="28"/>
      <c r="F5" s="29"/>
      <c r="G5" s="30"/>
      <c r="H5" s="31">
        <f>SUM(H7:H43)</f>
        <v>0</v>
      </c>
      <c r="I5" s="32" t="s">
        <v>23</v>
      </c>
    </row>
    <row r="6" spans="1:20" ht="18" customHeight="1">
      <c r="A6" s="26" t="s">
        <v>24</v>
      </c>
      <c r="B6" s="27"/>
      <c r="C6" s="27"/>
      <c r="D6" s="27"/>
      <c r="E6" s="28"/>
      <c r="F6" s="29"/>
      <c r="G6" s="30"/>
      <c r="H6" s="31"/>
      <c r="I6" s="32"/>
    </row>
    <row r="7" spans="1:20" ht="18" customHeight="1">
      <c r="A7" s="33" t="s">
        <v>25</v>
      </c>
      <c r="B7" s="27" t="s">
        <v>26</v>
      </c>
      <c r="C7" s="27"/>
      <c r="D7" s="27"/>
      <c r="E7" s="28" t="s">
        <v>27</v>
      </c>
      <c r="F7" s="34">
        <v>149</v>
      </c>
      <c r="G7" s="30">
        <v>0</v>
      </c>
      <c r="H7" s="31">
        <f>INT(G7*F7)</f>
        <v>0</v>
      </c>
      <c r="I7" s="32"/>
    </row>
    <row r="8" spans="1:20" ht="18" customHeight="1">
      <c r="A8" s="33" t="s">
        <v>28</v>
      </c>
      <c r="B8" s="27" t="s">
        <v>29</v>
      </c>
      <c r="C8" s="27"/>
      <c r="D8" s="27"/>
      <c r="E8" s="28" t="s">
        <v>27</v>
      </c>
      <c r="F8" s="34">
        <v>149</v>
      </c>
      <c r="G8" s="30">
        <v>0</v>
      </c>
      <c r="H8" s="31">
        <f t="shared" ref="H8" si="0">INT(G8*F8)</f>
        <v>0</v>
      </c>
      <c r="I8" s="32"/>
    </row>
    <row r="9" spans="1:20" ht="18" customHeight="1">
      <c r="A9" s="26" t="s">
        <v>30</v>
      </c>
      <c r="B9" s="27"/>
      <c r="C9" s="27"/>
      <c r="D9" s="27"/>
      <c r="E9" s="28"/>
      <c r="F9" s="34"/>
      <c r="G9" s="30"/>
      <c r="H9" s="31"/>
      <c r="I9" s="32"/>
    </row>
    <row r="10" spans="1:20" ht="18" customHeight="1">
      <c r="A10" s="33" t="s">
        <v>25</v>
      </c>
      <c r="B10" s="27" t="s">
        <v>31</v>
      </c>
      <c r="C10" s="27"/>
      <c r="D10" s="27"/>
      <c r="E10" s="28" t="s">
        <v>27</v>
      </c>
      <c r="F10" s="34">
        <v>133</v>
      </c>
      <c r="G10" s="30">
        <v>0</v>
      </c>
      <c r="H10" s="31">
        <f>INT(G10*F10)</f>
        <v>0</v>
      </c>
      <c r="I10" s="32"/>
    </row>
    <row r="11" spans="1:20" ht="18" customHeight="1">
      <c r="A11" s="33" t="s">
        <v>28</v>
      </c>
      <c r="B11" s="27" t="s">
        <v>32</v>
      </c>
      <c r="C11" s="27"/>
      <c r="D11" s="27"/>
      <c r="E11" s="28" t="s">
        <v>27</v>
      </c>
      <c r="F11" s="34">
        <v>133</v>
      </c>
      <c r="G11" s="30">
        <v>0</v>
      </c>
      <c r="H11" s="31">
        <f t="shared" ref="H11:H14" si="1">INT(G11*F11)</f>
        <v>0</v>
      </c>
      <c r="I11" s="32"/>
    </row>
    <row r="12" spans="1:20" ht="18" customHeight="1">
      <c r="A12" s="33" t="s">
        <v>33</v>
      </c>
      <c r="B12" s="27" t="s">
        <v>34</v>
      </c>
      <c r="C12" s="27"/>
      <c r="D12" s="27"/>
      <c r="E12" s="28" t="s">
        <v>27</v>
      </c>
      <c r="F12" s="34">
        <v>133</v>
      </c>
      <c r="G12" s="30">
        <v>0</v>
      </c>
      <c r="H12" s="31">
        <f t="shared" si="1"/>
        <v>0</v>
      </c>
      <c r="I12" s="32"/>
    </row>
    <row r="13" spans="1:20" ht="18" customHeight="1">
      <c r="A13" s="33" t="s">
        <v>35</v>
      </c>
      <c r="B13" s="27" t="s">
        <v>36</v>
      </c>
      <c r="C13" s="27"/>
      <c r="D13" s="27"/>
      <c r="E13" s="28" t="s">
        <v>27</v>
      </c>
      <c r="F13" s="34">
        <v>133</v>
      </c>
      <c r="G13" s="30">
        <v>0</v>
      </c>
      <c r="H13" s="31">
        <f t="shared" si="1"/>
        <v>0</v>
      </c>
      <c r="I13" s="32"/>
    </row>
    <row r="14" spans="1:20" ht="18" customHeight="1">
      <c r="A14" s="33" t="s">
        <v>37</v>
      </c>
      <c r="B14" s="27" t="s">
        <v>38</v>
      </c>
      <c r="C14" s="27"/>
      <c r="D14" s="27"/>
      <c r="E14" s="28" t="s">
        <v>27</v>
      </c>
      <c r="F14" s="34">
        <v>133</v>
      </c>
      <c r="G14" s="30">
        <v>0</v>
      </c>
      <c r="H14" s="31">
        <f t="shared" si="1"/>
        <v>0</v>
      </c>
      <c r="I14" s="32"/>
    </row>
    <row r="15" spans="1:20" ht="18" customHeight="1">
      <c r="A15" s="33" t="s">
        <v>39</v>
      </c>
      <c r="B15" s="27" t="s">
        <v>40</v>
      </c>
      <c r="C15" s="27"/>
      <c r="D15" s="27"/>
      <c r="E15" s="28" t="s">
        <v>27</v>
      </c>
      <c r="F15" s="34">
        <v>133</v>
      </c>
      <c r="G15" s="30">
        <v>0</v>
      </c>
      <c r="H15" s="31">
        <f>INT(G15*F15)</f>
        <v>0</v>
      </c>
      <c r="I15" s="32"/>
    </row>
    <row r="16" spans="1:20" ht="18" customHeight="1">
      <c r="A16" s="26" t="s">
        <v>41</v>
      </c>
      <c r="B16" s="27"/>
      <c r="C16" s="27"/>
      <c r="D16" s="27"/>
      <c r="E16" s="28"/>
      <c r="F16" s="29"/>
      <c r="G16" s="30"/>
      <c r="H16" s="31"/>
      <c r="I16" s="32"/>
    </row>
    <row r="17" spans="1:9" ht="18" customHeight="1">
      <c r="A17" s="33" t="s">
        <v>25</v>
      </c>
      <c r="B17" s="27" t="s">
        <v>31</v>
      </c>
      <c r="C17" s="27"/>
      <c r="D17" s="27"/>
      <c r="E17" s="28" t="s">
        <v>27</v>
      </c>
      <c r="F17" s="34">
        <v>16</v>
      </c>
      <c r="G17" s="30">
        <v>0</v>
      </c>
      <c r="H17" s="31">
        <f>INT(G17*F17)</f>
        <v>0</v>
      </c>
      <c r="I17" s="32"/>
    </row>
    <row r="18" spans="1:9" ht="18" customHeight="1">
      <c r="A18" s="33" t="s">
        <v>28</v>
      </c>
      <c r="B18" s="27" t="s">
        <v>42</v>
      </c>
      <c r="C18" s="27"/>
      <c r="D18" s="27"/>
      <c r="E18" s="28" t="s">
        <v>27</v>
      </c>
      <c r="F18" s="34">
        <v>16</v>
      </c>
      <c r="G18" s="30">
        <v>0</v>
      </c>
      <c r="H18" s="31">
        <f t="shared" ref="H18:H22" si="2">INT(G18*F18)</f>
        <v>0</v>
      </c>
      <c r="I18" s="32"/>
    </row>
    <row r="19" spans="1:9" ht="18" customHeight="1">
      <c r="A19" s="33" t="s">
        <v>33</v>
      </c>
      <c r="B19" s="27" t="s">
        <v>43</v>
      </c>
      <c r="C19" s="27"/>
      <c r="D19" s="27"/>
      <c r="E19" s="28" t="s">
        <v>27</v>
      </c>
      <c r="F19" s="34">
        <v>16</v>
      </c>
      <c r="G19" s="30">
        <v>0</v>
      </c>
      <c r="H19" s="31">
        <f t="shared" si="2"/>
        <v>0</v>
      </c>
      <c r="I19" s="32"/>
    </row>
    <row r="20" spans="1:9" ht="18" customHeight="1">
      <c r="A20" s="33" t="s">
        <v>35</v>
      </c>
      <c r="B20" s="27" t="s">
        <v>44</v>
      </c>
      <c r="C20" s="27"/>
      <c r="D20" s="27"/>
      <c r="E20" s="28" t="s">
        <v>27</v>
      </c>
      <c r="F20" s="34">
        <v>16</v>
      </c>
      <c r="G20" s="30">
        <v>0</v>
      </c>
      <c r="H20" s="31">
        <f t="shared" si="2"/>
        <v>0</v>
      </c>
      <c r="I20" s="32"/>
    </row>
    <row r="21" spans="1:9" ht="18" customHeight="1">
      <c r="A21" s="33" t="s">
        <v>37</v>
      </c>
      <c r="B21" s="27" t="s">
        <v>45</v>
      </c>
      <c r="C21" s="27"/>
      <c r="D21" s="27"/>
      <c r="E21" s="28" t="s">
        <v>27</v>
      </c>
      <c r="F21" s="34">
        <v>16</v>
      </c>
      <c r="G21" s="30">
        <v>0</v>
      </c>
      <c r="H21" s="31">
        <f t="shared" si="2"/>
        <v>0</v>
      </c>
      <c r="I21" s="32"/>
    </row>
    <row r="22" spans="1:9" ht="18" customHeight="1">
      <c r="A22" s="33" t="s">
        <v>39</v>
      </c>
      <c r="B22" s="27" t="s">
        <v>46</v>
      </c>
      <c r="C22" s="27"/>
      <c r="D22" s="27"/>
      <c r="E22" s="28" t="s">
        <v>27</v>
      </c>
      <c r="F22" s="34">
        <v>16</v>
      </c>
      <c r="G22" s="30">
        <v>0</v>
      </c>
      <c r="H22" s="31">
        <f t="shared" si="2"/>
        <v>0</v>
      </c>
      <c r="I22" s="32"/>
    </row>
    <row r="23" spans="1:9" ht="18" customHeight="1">
      <c r="A23" s="26" t="s">
        <v>47</v>
      </c>
      <c r="B23" s="27"/>
      <c r="C23" s="27"/>
      <c r="D23" s="27"/>
      <c r="E23" s="28"/>
      <c r="F23" s="35"/>
      <c r="G23" s="30"/>
      <c r="H23" s="31"/>
      <c r="I23" s="32"/>
    </row>
    <row r="24" spans="1:9" ht="18" customHeight="1">
      <c r="A24" s="33" t="s">
        <v>25</v>
      </c>
      <c r="B24" s="27" t="s">
        <v>48</v>
      </c>
      <c r="C24" s="27"/>
      <c r="D24" s="27"/>
      <c r="E24" s="28" t="s">
        <v>49</v>
      </c>
      <c r="F24" s="36">
        <v>1</v>
      </c>
      <c r="G24" s="30">
        <v>0</v>
      </c>
      <c r="H24" s="31">
        <f>INT(G24*F24)</f>
        <v>0</v>
      </c>
      <c r="I24" s="32"/>
    </row>
    <row r="25" spans="1:9" ht="18" customHeight="1">
      <c r="A25" s="26" t="s">
        <v>50</v>
      </c>
      <c r="B25" s="27"/>
      <c r="C25" s="27"/>
      <c r="D25" s="27"/>
      <c r="E25" s="28"/>
      <c r="F25" s="35"/>
      <c r="G25" s="30"/>
      <c r="H25" s="31"/>
      <c r="I25" s="32"/>
    </row>
    <row r="26" spans="1:9" ht="18" customHeight="1">
      <c r="A26" s="33" t="s">
        <v>25</v>
      </c>
      <c r="B26" s="27" t="s">
        <v>51</v>
      </c>
      <c r="C26" s="27"/>
      <c r="D26" s="27"/>
      <c r="E26" s="28" t="s">
        <v>49</v>
      </c>
      <c r="F26" s="36">
        <v>1</v>
      </c>
      <c r="G26" s="30">
        <v>0</v>
      </c>
      <c r="H26" s="31">
        <f>INT(G26*F26)</f>
        <v>0</v>
      </c>
      <c r="I26" s="32"/>
    </row>
    <row r="27" spans="1:9" ht="18" customHeight="1">
      <c r="A27" s="33" t="s">
        <v>25</v>
      </c>
      <c r="B27" s="27" t="s">
        <v>52</v>
      </c>
      <c r="C27" s="27"/>
      <c r="D27" s="27"/>
      <c r="E27" s="28" t="s">
        <v>49</v>
      </c>
      <c r="F27" s="36">
        <v>1</v>
      </c>
      <c r="G27" s="30">
        <v>0</v>
      </c>
      <c r="H27" s="31">
        <f>INT(G27*F27)</f>
        <v>0</v>
      </c>
      <c r="I27" s="32"/>
    </row>
    <row r="28" spans="1:9" ht="18" customHeight="1">
      <c r="A28" s="33" t="s">
        <v>28</v>
      </c>
      <c r="B28" s="27" t="s">
        <v>53</v>
      </c>
      <c r="C28" s="27"/>
      <c r="D28" s="27"/>
      <c r="E28" s="28" t="s">
        <v>54</v>
      </c>
      <c r="F28" s="36">
        <v>1</v>
      </c>
      <c r="G28" s="30">
        <v>0</v>
      </c>
      <c r="H28" s="31">
        <f t="shared" ref="H28" si="3">INT(G28*F28)</f>
        <v>0</v>
      </c>
      <c r="I28" s="32"/>
    </row>
    <row r="29" spans="1:9" ht="18" customHeight="1">
      <c r="A29" s="26" t="s">
        <v>55</v>
      </c>
      <c r="B29" s="27"/>
      <c r="C29" s="27"/>
      <c r="D29" s="27"/>
      <c r="E29" s="28"/>
      <c r="F29" s="35"/>
      <c r="G29" s="30"/>
      <c r="H29" s="31"/>
      <c r="I29" s="32"/>
    </row>
    <row r="30" spans="1:9" ht="18" customHeight="1">
      <c r="A30" s="33" t="s">
        <v>25</v>
      </c>
      <c r="B30" s="27" t="s">
        <v>56</v>
      </c>
      <c r="C30" s="27"/>
      <c r="D30" s="27"/>
      <c r="E30" s="28" t="s">
        <v>49</v>
      </c>
      <c r="F30" s="36">
        <v>1</v>
      </c>
      <c r="G30" s="30">
        <v>0</v>
      </c>
      <c r="H30" s="31">
        <f>INT(G30*F30)</f>
        <v>0</v>
      </c>
      <c r="I30" s="32"/>
    </row>
    <row r="31" spans="1:9" ht="18" customHeight="1" thickBot="1">
      <c r="A31" s="37" t="s">
        <v>28</v>
      </c>
      <c r="B31" s="38" t="s">
        <v>57</v>
      </c>
      <c r="C31" s="38"/>
      <c r="D31" s="38"/>
      <c r="E31" s="39" t="s">
        <v>54</v>
      </c>
      <c r="F31" s="40">
        <v>1</v>
      </c>
      <c r="G31" s="41">
        <v>0</v>
      </c>
      <c r="H31" s="42">
        <f t="shared" ref="H31" si="4">INT(G31*F31)</f>
        <v>0</v>
      </c>
      <c r="I31" s="43"/>
    </row>
    <row r="32" spans="1:9" s="20" customFormat="1" ht="12.75" customHeight="1">
      <c r="A32" s="1"/>
    </row>
    <row r="33" spans="1:20" s="20" customFormat="1" ht="21" customHeight="1">
      <c r="A33" s="21" t="s">
        <v>12</v>
      </c>
    </row>
    <row r="34" spans="1:20" s="20" customFormat="1" ht="9.75" customHeight="1" thickBot="1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1:20" s="7" customFormat="1" ht="18" customHeight="1">
      <c r="A35" s="22" t="s">
        <v>13</v>
      </c>
      <c r="B35" s="23" t="s">
        <v>14</v>
      </c>
      <c r="C35" s="23" t="s">
        <v>15</v>
      </c>
      <c r="D35" s="23" t="s">
        <v>16</v>
      </c>
      <c r="E35" s="23" t="s">
        <v>17</v>
      </c>
      <c r="F35" s="24" t="s">
        <v>18</v>
      </c>
      <c r="G35" s="23" t="s">
        <v>19</v>
      </c>
      <c r="H35" s="23" t="s">
        <v>20</v>
      </c>
      <c r="I35" s="25" t="s">
        <v>21</v>
      </c>
    </row>
    <row r="36" spans="1:20" ht="18" customHeight="1">
      <c r="A36" s="26" t="s">
        <v>58</v>
      </c>
      <c r="B36" s="27"/>
      <c r="C36" s="27"/>
      <c r="D36" s="27"/>
      <c r="E36" s="28"/>
      <c r="F36" s="35"/>
      <c r="G36" s="30"/>
      <c r="H36" s="31"/>
      <c r="I36" s="32"/>
    </row>
    <row r="37" spans="1:20" ht="18" customHeight="1">
      <c r="A37" s="33" t="s">
        <v>25</v>
      </c>
      <c r="B37" s="27" t="s">
        <v>59</v>
      </c>
      <c r="C37" s="27"/>
      <c r="D37" s="27"/>
      <c r="E37" s="28" t="s">
        <v>49</v>
      </c>
      <c r="F37" s="44">
        <v>1</v>
      </c>
      <c r="G37" s="30">
        <v>0</v>
      </c>
      <c r="H37" s="31">
        <f>INT(G37*F37)</f>
        <v>0</v>
      </c>
      <c r="I37" s="32"/>
    </row>
    <row r="38" spans="1:20" ht="18" customHeight="1">
      <c r="A38" s="33" t="s">
        <v>28</v>
      </c>
      <c r="B38" s="27" t="s">
        <v>60</v>
      </c>
      <c r="C38" s="27"/>
      <c r="D38" s="27"/>
      <c r="E38" s="28" t="s">
        <v>54</v>
      </c>
      <c r="F38" s="44">
        <v>1</v>
      </c>
      <c r="G38" s="30">
        <v>0</v>
      </c>
      <c r="H38" s="31">
        <f t="shared" ref="H38:H40" si="5">INT(G38*F38)</f>
        <v>0</v>
      </c>
      <c r="I38" s="32"/>
    </row>
    <row r="39" spans="1:20" ht="18" customHeight="1">
      <c r="A39" s="33" t="s">
        <v>33</v>
      </c>
      <c r="B39" s="27" t="s">
        <v>61</v>
      </c>
      <c r="C39" s="27"/>
      <c r="D39" s="27"/>
      <c r="E39" s="28" t="s">
        <v>54</v>
      </c>
      <c r="F39" s="44">
        <v>1</v>
      </c>
      <c r="G39" s="30">
        <v>0</v>
      </c>
      <c r="H39" s="31">
        <f t="shared" si="5"/>
        <v>0</v>
      </c>
      <c r="I39" s="32"/>
    </row>
    <row r="40" spans="1:20" ht="18" customHeight="1">
      <c r="A40" s="33" t="s">
        <v>35</v>
      </c>
      <c r="B40" s="27" t="s">
        <v>62</v>
      </c>
      <c r="C40" s="27"/>
      <c r="D40" s="27"/>
      <c r="E40" s="28" t="s">
        <v>49</v>
      </c>
      <c r="F40" s="44">
        <v>1</v>
      </c>
      <c r="G40" s="30">
        <v>0</v>
      </c>
      <c r="H40" s="31">
        <f t="shared" si="5"/>
        <v>0</v>
      </c>
      <c r="I40" s="32"/>
    </row>
    <row r="41" spans="1:20" ht="18" customHeight="1">
      <c r="A41" s="33" t="s">
        <v>37</v>
      </c>
      <c r="B41" s="27" t="s">
        <v>63</v>
      </c>
      <c r="C41" s="27"/>
      <c r="D41" s="27"/>
      <c r="E41" s="28" t="s">
        <v>49</v>
      </c>
      <c r="F41" s="44">
        <v>1</v>
      </c>
      <c r="G41" s="30">
        <v>0</v>
      </c>
      <c r="H41" s="31">
        <f>INT(G41*F41)</f>
        <v>0</v>
      </c>
      <c r="I41" s="32"/>
    </row>
    <row r="42" spans="1:20" ht="18" customHeight="1">
      <c r="A42" s="26" t="s">
        <v>64</v>
      </c>
      <c r="B42" s="27"/>
      <c r="C42" s="27"/>
      <c r="D42" s="27"/>
      <c r="E42" s="28"/>
      <c r="F42" s="34"/>
      <c r="G42" s="30"/>
      <c r="H42" s="31"/>
      <c r="I42" s="32"/>
    </row>
    <row r="43" spans="1:20" ht="18" customHeight="1">
      <c r="A43" s="33" t="s">
        <v>25</v>
      </c>
      <c r="B43" s="27" t="s">
        <v>65</v>
      </c>
      <c r="C43" s="27"/>
      <c r="D43" s="27"/>
      <c r="E43" s="28" t="s">
        <v>49</v>
      </c>
      <c r="F43" s="44">
        <v>1</v>
      </c>
      <c r="G43" s="30">
        <v>0</v>
      </c>
      <c r="H43" s="31">
        <f>INT(G43*F43)</f>
        <v>0</v>
      </c>
      <c r="I43" s="32"/>
    </row>
    <row r="44" spans="1:20" ht="18" customHeight="1">
      <c r="A44" s="33"/>
      <c r="B44" s="27"/>
      <c r="C44" s="27"/>
      <c r="D44" s="27"/>
      <c r="E44" s="28"/>
      <c r="F44" s="44"/>
      <c r="G44" s="30"/>
      <c r="H44" s="31"/>
      <c r="I44" s="32"/>
    </row>
    <row r="45" spans="1:20" ht="18" customHeight="1">
      <c r="A45" s="26" t="s">
        <v>66</v>
      </c>
      <c r="B45" s="27"/>
      <c r="C45" s="27"/>
      <c r="D45" s="27"/>
      <c r="E45" s="28"/>
      <c r="F45" s="34"/>
      <c r="G45" s="30"/>
      <c r="H45" s="31">
        <f>H46</f>
        <v>0</v>
      </c>
      <c r="I45" s="32" t="s">
        <v>67</v>
      </c>
    </row>
    <row r="46" spans="1:20" ht="18" customHeight="1">
      <c r="A46" s="26" t="s">
        <v>68</v>
      </c>
      <c r="B46" s="27"/>
      <c r="C46" s="27"/>
      <c r="D46" s="27"/>
      <c r="E46" s="28" t="s">
        <v>69</v>
      </c>
      <c r="F46" s="34"/>
      <c r="G46" s="30"/>
      <c r="H46" s="31"/>
      <c r="I46" s="32" t="s">
        <v>70</v>
      </c>
    </row>
    <row r="47" spans="1:20" ht="18" customHeight="1">
      <c r="A47" s="26"/>
      <c r="B47" s="27"/>
      <c r="C47" s="27"/>
      <c r="D47" s="27"/>
      <c r="E47" s="28"/>
      <c r="F47" s="34"/>
      <c r="G47" s="30"/>
      <c r="H47" s="31"/>
      <c r="I47" s="32"/>
    </row>
    <row r="48" spans="1:20" ht="18" customHeight="1">
      <c r="A48" s="26" t="s">
        <v>71</v>
      </c>
      <c r="B48" s="27"/>
      <c r="C48" s="27"/>
      <c r="D48" s="27"/>
      <c r="E48" s="28"/>
      <c r="F48" s="34"/>
      <c r="G48" s="30"/>
      <c r="H48" s="31"/>
      <c r="I48" s="32"/>
    </row>
    <row r="49" spans="1:9" ht="18" customHeight="1">
      <c r="A49" s="26" t="s">
        <v>72</v>
      </c>
      <c r="B49" s="27"/>
      <c r="C49" s="27"/>
      <c r="D49" s="27"/>
      <c r="E49" s="45"/>
      <c r="F49" s="34"/>
      <c r="G49" s="30"/>
      <c r="H49" s="31">
        <f>SUM(H50:H54)</f>
        <v>0</v>
      </c>
      <c r="I49" s="32" t="s">
        <v>73</v>
      </c>
    </row>
    <row r="50" spans="1:9" ht="18" customHeight="1">
      <c r="A50" s="33" t="s">
        <v>25</v>
      </c>
      <c r="B50" s="27" t="s">
        <v>74</v>
      </c>
      <c r="C50" s="27"/>
      <c r="D50" s="27"/>
      <c r="E50" s="45" t="s">
        <v>75</v>
      </c>
      <c r="F50" s="34">
        <v>1</v>
      </c>
      <c r="G50" s="30"/>
      <c r="H50" s="31">
        <f>INT(G50*F50)</f>
        <v>0</v>
      </c>
      <c r="I50" s="32"/>
    </row>
    <row r="51" spans="1:9" ht="18" customHeight="1">
      <c r="A51" s="33" t="s">
        <v>28</v>
      </c>
      <c r="B51" s="27" t="s">
        <v>76</v>
      </c>
      <c r="C51" s="27"/>
      <c r="D51" s="27"/>
      <c r="E51" s="28" t="s">
        <v>77</v>
      </c>
      <c r="F51" s="34">
        <v>1</v>
      </c>
      <c r="G51" s="30"/>
      <c r="H51" s="31">
        <f>INT(G51*F51)</f>
        <v>0</v>
      </c>
      <c r="I51" s="32"/>
    </row>
    <row r="52" spans="1:9" ht="18" customHeight="1">
      <c r="A52" s="26" t="s">
        <v>78</v>
      </c>
      <c r="B52" s="27"/>
      <c r="C52" s="27"/>
      <c r="D52" s="27"/>
      <c r="E52" s="28"/>
      <c r="F52" s="34"/>
      <c r="G52" s="30"/>
      <c r="H52" s="31"/>
      <c r="I52" s="32"/>
    </row>
    <row r="53" spans="1:9" ht="18" customHeight="1">
      <c r="A53" s="33" t="s">
        <v>25</v>
      </c>
      <c r="B53" s="27" t="s">
        <v>79</v>
      </c>
      <c r="C53" s="27"/>
      <c r="D53" s="27"/>
      <c r="E53" s="28" t="s">
        <v>80</v>
      </c>
      <c r="F53" s="34">
        <v>6</v>
      </c>
      <c r="G53" s="30"/>
      <c r="H53" s="31">
        <f>INT(G53*F53)</f>
        <v>0</v>
      </c>
      <c r="I53" s="32" t="s">
        <v>81</v>
      </c>
    </row>
    <row r="54" spans="1:9" ht="18" customHeight="1">
      <c r="A54" s="33" t="s">
        <v>28</v>
      </c>
      <c r="B54" s="27" t="s">
        <v>82</v>
      </c>
      <c r="C54" s="27"/>
      <c r="D54" s="27"/>
      <c r="E54" s="28" t="s">
        <v>80</v>
      </c>
      <c r="F54" s="34">
        <v>1</v>
      </c>
      <c r="G54" s="30"/>
      <c r="H54" s="31">
        <f t="shared" ref="H54" si="6">INT(G54*F54)</f>
        <v>0</v>
      </c>
      <c r="I54" s="32" t="s">
        <v>81</v>
      </c>
    </row>
    <row r="55" spans="1:9" ht="18" customHeight="1">
      <c r="A55" s="26"/>
      <c r="B55" s="27"/>
      <c r="C55" s="27"/>
      <c r="D55" s="27"/>
      <c r="E55" s="28"/>
      <c r="F55" s="29"/>
      <c r="G55" s="30"/>
      <c r="H55" s="31"/>
      <c r="I55" s="32"/>
    </row>
    <row r="56" spans="1:9" ht="18" customHeight="1">
      <c r="A56" s="26" t="s">
        <v>83</v>
      </c>
      <c r="B56" s="27"/>
      <c r="C56" s="27"/>
      <c r="D56" s="27"/>
      <c r="E56" s="28"/>
      <c r="F56" s="29"/>
      <c r="G56" s="30"/>
      <c r="H56" s="31">
        <f>H5+H45+H49</f>
        <v>0</v>
      </c>
      <c r="I56" s="32" t="s">
        <v>84</v>
      </c>
    </row>
    <row r="57" spans="1:9" ht="18" customHeight="1">
      <c r="A57" s="26" t="s">
        <v>85</v>
      </c>
      <c r="B57" s="27"/>
      <c r="C57" s="27"/>
      <c r="D57" s="27"/>
      <c r="E57" s="28"/>
      <c r="F57" s="29"/>
      <c r="G57" s="30"/>
      <c r="H57" s="31">
        <f>ROUNDDOWN(H56,-4)</f>
        <v>0</v>
      </c>
      <c r="I57" s="32" t="s">
        <v>86</v>
      </c>
    </row>
    <row r="58" spans="1:9" ht="18" customHeight="1">
      <c r="A58" s="26" t="s">
        <v>87</v>
      </c>
      <c r="B58" s="27"/>
      <c r="C58" s="27"/>
      <c r="D58" s="27"/>
      <c r="E58" s="28"/>
      <c r="F58" s="29"/>
      <c r="G58" s="30"/>
      <c r="H58" s="31">
        <f>H57*0.1</f>
        <v>0</v>
      </c>
      <c r="I58" s="32" t="s">
        <v>88</v>
      </c>
    </row>
    <row r="59" spans="1:9" ht="18" customHeight="1">
      <c r="A59" s="26"/>
      <c r="B59" s="27"/>
      <c r="C59" s="27"/>
      <c r="D59" s="27"/>
      <c r="E59" s="28"/>
      <c r="F59" s="29"/>
      <c r="G59" s="30"/>
      <c r="H59" s="31"/>
      <c r="I59" s="32"/>
    </row>
    <row r="60" spans="1:9" ht="18" customHeight="1">
      <c r="A60" s="26" t="s">
        <v>89</v>
      </c>
      <c r="B60" s="27"/>
      <c r="C60" s="27"/>
      <c r="D60" s="27"/>
      <c r="E60" s="28"/>
      <c r="F60" s="31"/>
      <c r="G60" s="30"/>
      <c r="H60" s="31">
        <f>H57+H58</f>
        <v>0</v>
      </c>
      <c r="I60" s="32" t="s">
        <v>90</v>
      </c>
    </row>
    <row r="61" spans="1:9" ht="18" customHeight="1" thickBot="1">
      <c r="A61" s="46"/>
      <c r="B61" s="38"/>
      <c r="C61" s="38"/>
      <c r="D61" s="38"/>
      <c r="E61" s="39"/>
      <c r="F61" s="47"/>
      <c r="G61" s="41"/>
      <c r="H61" s="42"/>
      <c r="I61" s="43"/>
    </row>
    <row r="62" spans="1:9" ht="27" customHeight="1"/>
    <row r="63" spans="1:9" ht="27" customHeight="1"/>
    <row r="64" spans="1:9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</sheetData>
  <mergeCells count="2">
    <mergeCell ref="B3:T3"/>
    <mergeCell ref="B34:T34"/>
  </mergeCells>
  <phoneticPr fontId="2"/>
  <pageMargins left="0.25" right="0.25" top="0.46" bottom="0.27" header="0.22" footer="0.2"/>
  <pageSetup paperSize="9" orientation="landscape" verticalDpi="0" r:id="rId1"/>
  <headerFooter>
    <oddHeader>&amp;L&amp;"ＭＳ Ｐ明朝,標準"様式８号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業務費総括表</vt:lpstr>
      <vt:lpstr>業務費内訳表</vt:lpstr>
      <vt:lpstr>業務費総括表!Print_Area</vt:lpstr>
      <vt:lpstr>業務費内訳表!Print_Area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0881</dc:creator>
  <cp:lastModifiedBy>0881</cp:lastModifiedBy>
  <cp:lastPrinted>2025-04-10T05:37:47Z</cp:lastPrinted>
  <dcterms:created xsi:type="dcterms:W3CDTF">2015-06-05T18:19:34Z</dcterms:created>
  <dcterms:modified xsi:type="dcterms:W3CDTF">2025-04-10T23:23:10Z</dcterms:modified>
</cp:coreProperties>
</file>